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dtt\Desktop\"/>
    </mc:Choice>
  </mc:AlternateContent>
  <xr:revisionPtr revIDLastSave="0" documentId="13_ncr:1_{FF729A80-60CA-450C-B879-072FAE0B0A3F}" xr6:coauthVersionLast="47" xr6:coauthVersionMax="47" xr10:uidLastSave="{00000000-0000-0000-0000-000000000000}"/>
  <bookViews>
    <workbookView xWindow="-120" yWindow="-120" windowWidth="29040" windowHeight="15720" xr2:uid="{74944AAF-3B14-47E9-B6FD-E7A2B60940DF}"/>
  </bookViews>
  <sheets>
    <sheet name="松下組請求書" sheetId="1" r:id="rId1"/>
    <sheet name="記入例" sheetId="2" r:id="rId2"/>
  </sheets>
  <definedNames>
    <definedName name="_xlnm.Print_Area" localSheetId="1">記入例!$A$1:$AX$22</definedName>
    <definedName name="_xlnm.Print_Area" localSheetId="0">松下組請求書!$A$1:$AX$22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" l="1"/>
  <c r="T22" i="1" s="1"/>
  <c r="T16" i="1"/>
  <c r="F6" i="2" l="1"/>
  <c r="F10" i="1"/>
  <c r="AA10" i="1" s="1"/>
  <c r="T22" i="2"/>
  <c r="T21" i="2"/>
  <c r="T16" i="2"/>
  <c r="T17" i="2" s="1"/>
  <c r="AN15" i="2"/>
  <c r="T11" i="2"/>
  <c r="T12" i="2" s="1"/>
  <c r="M11" i="2"/>
  <c r="M12" i="2" s="1"/>
  <c r="F11" i="2"/>
  <c r="F12" i="2" s="1"/>
  <c r="AA12" i="2" s="1"/>
  <c r="AA10" i="2"/>
  <c r="F10" i="2"/>
  <c r="AN15" i="1"/>
  <c r="T17" i="1"/>
  <c r="F6" i="1" s="1"/>
  <c r="T11" i="1"/>
  <c r="T12" i="1" s="1"/>
  <c r="M11" i="1"/>
  <c r="M12" i="1" s="1"/>
  <c r="AA11" i="2" l="1"/>
  <c r="F11" i="1"/>
  <c r="AA11" i="1" s="1"/>
  <c r="F12" i="1" l="1"/>
  <c r="AA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ikezaki</author>
    <author>s.omae</author>
  </authors>
  <commentList>
    <comment ref="Q3" authorId="0" shapeId="0" xr:uid="{30AA378F-9C93-4ACD-B129-F76D5F0228AF}">
      <text>
        <r>
          <rPr>
            <sz val="9"/>
            <color indexed="81"/>
            <rFont val="MS P ゴシック"/>
            <family val="3"/>
            <charset val="128"/>
          </rPr>
          <t>西暦入力</t>
        </r>
      </text>
    </comment>
    <comment ref="U4" authorId="0" shapeId="0" xr:uid="{CD12CB91-4598-4036-95DF-37516AB1DAEF}">
      <text>
        <r>
          <rPr>
            <sz val="9"/>
            <color indexed="81"/>
            <rFont val="MS P ゴシック"/>
            <family val="3"/>
            <charset val="128"/>
          </rPr>
          <t xml:space="preserve">工事コードは
本社又は工事担当者
に確認して下さい
</t>
        </r>
      </text>
    </comment>
    <comment ref="AK5" authorId="1" shapeId="0" xr:uid="{8535A7DC-032F-4D0B-9DF3-3D4900ECA174}">
      <text>
        <r>
          <rPr>
            <sz val="9"/>
            <color indexed="10"/>
            <rFont val="MS P ゴシック"/>
            <family val="3"/>
            <charset val="128"/>
          </rPr>
          <t>押印は
不要です</t>
        </r>
      </text>
    </comment>
    <comment ref="F6" authorId="1" shapeId="0" xr:uid="{761F7B98-2FCC-4E2B-A216-D67DCE7F6BDC}">
      <text>
        <r>
          <rPr>
            <sz val="9"/>
            <color indexed="81"/>
            <rFont val="MS P ゴシック"/>
            <family val="3"/>
            <charset val="128"/>
          </rPr>
          <t>総額は自動計算です
（入力できません）</t>
        </r>
      </text>
    </comment>
    <comment ref="AV11" authorId="1" shapeId="0" xr:uid="{4C0D28E5-39BE-48CD-B9F0-ECD5800625E1}">
      <text>
        <r>
          <rPr>
            <sz val="9"/>
            <color indexed="81"/>
            <rFont val="MS P ゴシック"/>
            <family val="3"/>
            <charset val="128"/>
          </rPr>
          <t>数字を４桁で入力</t>
        </r>
      </text>
    </comment>
    <comment ref="AV13" authorId="1" shapeId="0" xr:uid="{0144FF76-3663-48FD-AF1D-4F3AD6674CF7}">
      <text>
        <r>
          <rPr>
            <sz val="9"/>
            <color indexed="81"/>
            <rFont val="MS P ゴシック"/>
            <family val="3"/>
            <charset val="128"/>
          </rPr>
          <t>数字を３桁で入力</t>
        </r>
      </text>
    </comment>
    <comment ref="T15" authorId="1" shapeId="0" xr:uid="{1436A7FD-EEA4-4D0C-B089-9E129A1D17BF}">
      <text>
        <r>
          <rPr>
            <sz val="9"/>
            <color indexed="81"/>
            <rFont val="MS P ゴシック"/>
            <family val="3"/>
            <charset val="128"/>
          </rPr>
          <t>契約外の請求がある場合は
こちらに入力して下さい</t>
        </r>
      </text>
    </comment>
    <comment ref="AL15" authorId="1" shapeId="0" xr:uid="{ACE027B8-BFA1-451A-B850-7B0CFFFE8EFD}">
      <text>
        <r>
          <rPr>
            <sz val="9"/>
            <color indexed="81"/>
            <rFont val="MS P ゴシック"/>
            <family val="3"/>
            <charset val="128"/>
          </rPr>
          <t>普通は１
当座は２を入力</t>
        </r>
      </text>
    </comment>
    <comment ref="AQ15" authorId="1" shapeId="0" xr:uid="{58CEC16F-D521-4DA2-ADBC-3A86AE5992C2}">
      <text>
        <r>
          <rPr>
            <sz val="9"/>
            <color indexed="81"/>
            <rFont val="MS P ゴシック"/>
            <family val="3"/>
            <charset val="128"/>
          </rPr>
          <t>数字を７桁で入力</t>
        </r>
      </text>
    </comment>
    <comment ref="AQ18" authorId="1" shapeId="0" xr:uid="{7E6628A8-A53F-4BB5-9723-2440B2F2197B}">
      <text>
        <r>
          <rPr>
            <sz val="9"/>
            <color indexed="81"/>
            <rFont val="MS P ゴシック"/>
            <family val="3"/>
            <charset val="128"/>
          </rPr>
          <t>インボイス登録番号
【Ｔ】から始まる
１３桁の数字を入力</t>
        </r>
      </text>
    </comment>
    <comment ref="T20" authorId="1" shapeId="0" xr:uid="{0307ECD1-02D4-4A2D-ACE8-E3F6BA911FD3}">
      <text>
        <r>
          <rPr>
            <sz val="9"/>
            <color indexed="81"/>
            <rFont val="MS P ゴシック"/>
            <family val="3"/>
            <charset val="128"/>
          </rPr>
          <t>軽減税率の請求は
こちらに入力して下さい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ikezaki</author>
    <author>s.omae</author>
  </authors>
  <commentList>
    <comment ref="Q3" authorId="0" shapeId="0" xr:uid="{7DA7C24C-7630-422E-B2E0-4E24C3D9C1F2}">
      <text>
        <r>
          <rPr>
            <sz val="9"/>
            <color indexed="81"/>
            <rFont val="MS P ゴシック"/>
            <family val="3"/>
            <charset val="128"/>
          </rPr>
          <t>西暦入力</t>
        </r>
      </text>
    </comment>
    <comment ref="U4" authorId="0" shapeId="0" xr:uid="{A16C632B-7F6B-4034-90C6-C02038852B52}">
      <text>
        <r>
          <rPr>
            <sz val="9"/>
            <color indexed="81"/>
            <rFont val="MS P ゴシック"/>
            <family val="3"/>
            <charset val="128"/>
          </rPr>
          <t>工事コードは
本社又は工事担当者
に確認して下さい</t>
        </r>
      </text>
    </comment>
    <comment ref="AK5" authorId="1" shapeId="0" xr:uid="{59DA6A04-7CA0-43E5-AFDA-945AD106C405}">
      <text>
        <r>
          <rPr>
            <sz val="9"/>
            <color indexed="10"/>
            <rFont val="MS P ゴシック"/>
            <family val="3"/>
            <charset val="128"/>
          </rPr>
          <t>押印は
不要です</t>
        </r>
      </text>
    </comment>
    <comment ref="F6" authorId="1" shapeId="0" xr:uid="{ECDAFD92-913A-481F-BDAA-B4F1C64907F9}">
      <text>
        <r>
          <rPr>
            <sz val="9"/>
            <color indexed="81"/>
            <rFont val="MS P ゴシック"/>
            <family val="3"/>
            <charset val="128"/>
          </rPr>
          <t>総額は自動計算です
（入力できません）</t>
        </r>
      </text>
    </comment>
    <comment ref="AV11" authorId="1" shapeId="0" xr:uid="{E183C65A-A512-42DB-A4B2-7A0534A3D695}">
      <text>
        <r>
          <rPr>
            <sz val="9"/>
            <color indexed="81"/>
            <rFont val="MS P ゴシック"/>
            <family val="3"/>
            <charset val="128"/>
          </rPr>
          <t>数字を４桁で入力</t>
        </r>
      </text>
    </comment>
    <comment ref="AV13" authorId="1" shapeId="0" xr:uid="{668C9F90-C0F7-4F98-A04D-30A6DE2D326F}">
      <text>
        <r>
          <rPr>
            <sz val="9"/>
            <color indexed="81"/>
            <rFont val="MS P ゴシック"/>
            <family val="3"/>
            <charset val="128"/>
          </rPr>
          <t>数字を３桁で入力</t>
        </r>
      </text>
    </comment>
    <comment ref="T15" authorId="1" shapeId="0" xr:uid="{B1CFBB07-297D-42F8-947E-8F3A580A0368}">
      <text>
        <r>
          <rPr>
            <sz val="9"/>
            <color indexed="81"/>
            <rFont val="MS P ゴシック"/>
            <family val="3"/>
            <charset val="128"/>
          </rPr>
          <t>契約外の請求がある場合は
こちらに入力して下さい</t>
        </r>
      </text>
    </comment>
    <comment ref="AL15" authorId="1" shapeId="0" xr:uid="{D4B6E448-0767-4E39-A7DB-838143BE54AE}">
      <text>
        <r>
          <rPr>
            <sz val="9"/>
            <color indexed="81"/>
            <rFont val="MS P ゴシック"/>
            <family val="3"/>
            <charset val="128"/>
          </rPr>
          <t>普通は１
当座は２を入力</t>
        </r>
      </text>
    </comment>
    <comment ref="AQ15" authorId="1" shapeId="0" xr:uid="{3ACCE309-761D-4C51-B4E6-15D6240723C1}">
      <text>
        <r>
          <rPr>
            <sz val="9"/>
            <color indexed="81"/>
            <rFont val="MS P ゴシック"/>
            <family val="3"/>
            <charset val="128"/>
          </rPr>
          <t>数字を７桁で入力</t>
        </r>
      </text>
    </comment>
    <comment ref="AQ18" authorId="1" shapeId="0" xr:uid="{ADF53C78-4157-4D1D-8D5C-BA865CBF2A55}">
      <text>
        <r>
          <rPr>
            <sz val="9"/>
            <color indexed="81"/>
            <rFont val="MS P ゴシック"/>
            <family val="3"/>
            <charset val="128"/>
          </rPr>
          <t>インボイス登録番号
【Ｔ】から始まる
１３桁の数字を入力</t>
        </r>
      </text>
    </comment>
    <comment ref="T20" authorId="1" shapeId="0" xr:uid="{7A834EB7-F6B0-43F0-AD21-DDD260C895F2}">
      <text>
        <r>
          <rPr>
            <sz val="9"/>
            <color indexed="81"/>
            <rFont val="MS P ゴシック"/>
            <family val="3"/>
            <charset val="128"/>
          </rPr>
          <t>軽減税率の請求は
こちらに入力して下さい</t>
        </r>
      </text>
    </comment>
  </commentList>
</comments>
</file>

<file path=xl/sharedStrings.xml><?xml version="1.0" encoding="utf-8"?>
<sst xmlns="http://schemas.openxmlformats.org/spreadsheetml/2006/main" count="145" uniqueCount="75">
  <si>
    <r>
      <t xml:space="preserve">【 </t>
    </r>
    <r>
      <rPr>
        <b/>
        <sz val="18"/>
        <rFont val="ＭＳ Ｐゴシック"/>
        <family val="3"/>
        <charset val="128"/>
      </rPr>
      <t>指 定 請 求 書</t>
    </r>
    <r>
      <rPr>
        <b/>
        <sz val="18"/>
        <color indexed="30"/>
        <rFont val="ＭＳ Ｐゴシック"/>
        <family val="3"/>
        <charset val="128"/>
      </rPr>
      <t xml:space="preserve"> 】</t>
    </r>
    <rPh sb="2" eb="3">
      <t>ユビ</t>
    </rPh>
    <rPh sb="4" eb="5">
      <t>サダム</t>
    </rPh>
    <rPh sb="6" eb="7">
      <t>ショウ</t>
    </rPh>
    <rPh sb="8" eb="9">
      <t>モトム</t>
    </rPh>
    <rPh sb="10" eb="11">
      <t>ショ</t>
    </rPh>
    <phoneticPr fontId="5"/>
  </si>
  <si>
    <t>〒</t>
    <phoneticPr fontId="5"/>
  </si>
  <si>
    <t>住所</t>
    <rPh sb="0" eb="2">
      <t>ジュウショ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</si>
  <si>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</si>
  <si>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</si>
  <si>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</si>
  <si>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下記の通り請求いたします。</t>
    <rPh sb="0" eb="2">
      <t>カキ</t>
    </rPh>
    <rPh sb="3" eb="4">
      <t>トオ</t>
    </rPh>
    <rPh sb="5" eb="7">
      <t>セイキュウ</t>
    </rPh>
    <phoneticPr fontId="5"/>
  </si>
  <si>
    <t>工事コード</t>
    <rPh sb="0" eb="2">
      <t>コウジ</t>
    </rPh>
    <phoneticPr fontId="5"/>
  </si>
  <si>
    <t>名称</t>
    <rPh sb="0" eb="2">
      <t>メイショウ</t>
    </rPh>
    <phoneticPr fontId="5"/>
  </si>
  <si>
    <t>今回請求額
（税込金額）</t>
    <rPh sb="0" eb="2">
      <t>コンカイ</t>
    </rPh>
    <rPh sb="2" eb="5">
      <t>セイキュウガク</t>
    </rPh>
    <rPh sb="7" eb="9">
      <t>ゼイコミ</t>
    </rPh>
    <rPh sb="9" eb="11">
      <t>キンガク</t>
    </rPh>
    <phoneticPr fontId="5"/>
  </si>
  <si>
    <t>TEL</t>
    <phoneticPr fontId="5"/>
  </si>
  <si>
    <t>FAX</t>
    <phoneticPr fontId="5"/>
  </si>
  <si>
    <t>担当部署</t>
    <rPh sb="0" eb="2">
      <t>タントウ</t>
    </rPh>
    <rPh sb="2" eb="4">
      <t>ブショ</t>
    </rPh>
    <phoneticPr fontId="5"/>
  </si>
  <si>
    <t>担当者名</t>
    <rPh sb="0" eb="4">
      <t>タントウシャメイ</t>
    </rPh>
    <phoneticPr fontId="5"/>
  </si>
  <si>
    <t>〈契約内〉</t>
    <rPh sb="1" eb="3">
      <t>ケイヤク</t>
    </rPh>
    <rPh sb="3" eb="4">
      <t>ナイ</t>
    </rPh>
    <phoneticPr fontId="5"/>
  </si>
  <si>
    <t>契約金額</t>
    <rPh sb="0" eb="3">
      <t>ケイヤクキン</t>
    </rPh>
    <rPh sb="3" eb="4">
      <t>ガク</t>
    </rPh>
    <phoneticPr fontId="5"/>
  </si>
  <si>
    <t>前回迄の支払額</t>
    <rPh sb="0" eb="2">
      <t>ゼンカイ</t>
    </rPh>
    <rPh sb="2" eb="3">
      <t>マデ</t>
    </rPh>
    <rPh sb="4" eb="7">
      <t>シハライガク</t>
    </rPh>
    <phoneticPr fontId="5"/>
  </si>
  <si>
    <t>今回請求額</t>
    <rPh sb="0" eb="2">
      <t>コンカイ</t>
    </rPh>
    <rPh sb="2" eb="5">
      <t>セイキュウガク</t>
    </rPh>
    <phoneticPr fontId="5"/>
  </si>
  <si>
    <t>残額</t>
    <rPh sb="0" eb="2">
      <t>ザンガク</t>
    </rPh>
    <phoneticPr fontId="5"/>
  </si>
  <si>
    <t>フリガナ</t>
    <phoneticPr fontId="5"/>
  </si>
  <si>
    <t>工事価格</t>
    <rPh sb="0" eb="2">
      <t>コウジ</t>
    </rPh>
    <rPh sb="2" eb="4">
      <t>カカク</t>
    </rPh>
    <phoneticPr fontId="5"/>
  </si>
  <si>
    <t>振込先</t>
    <rPh sb="0" eb="3">
      <t>フリコミサキ</t>
    </rPh>
    <phoneticPr fontId="5"/>
  </si>
  <si>
    <t>消費税</t>
    <rPh sb="0" eb="3">
      <t>ショウヒゼイ</t>
    </rPh>
    <phoneticPr fontId="5"/>
  </si>
  <si>
    <t>合計</t>
    <rPh sb="0" eb="2">
      <t>ゴウケイ</t>
    </rPh>
    <phoneticPr fontId="5"/>
  </si>
  <si>
    <t>本支店名</t>
    <rPh sb="0" eb="3">
      <t>ホンシテン</t>
    </rPh>
    <rPh sb="3" eb="4">
      <t>メイ</t>
    </rPh>
    <phoneticPr fontId="5"/>
  </si>
  <si>
    <t xml:space="preserve">口座種別
番号記入 </t>
    <rPh sb="0" eb="2">
      <t>コウザ</t>
    </rPh>
    <rPh sb="2" eb="4">
      <t>シュベツ</t>
    </rPh>
    <rPh sb="5" eb="7">
      <t>バンゴウ</t>
    </rPh>
    <rPh sb="7" eb="9">
      <t>キニュウ</t>
    </rPh>
    <phoneticPr fontId="5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</si>
  <si>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5"/>
  </si>
  <si>
    <t>〈契約外〉</t>
    <rPh sb="1" eb="3">
      <t>ケイヤク</t>
    </rPh>
    <rPh sb="3" eb="4">
      <t>ガイ</t>
    </rPh>
    <phoneticPr fontId="5"/>
  </si>
  <si>
    <t>契約外請求金額</t>
    <rPh sb="0" eb="2">
      <t>ケイヤク</t>
    </rPh>
    <rPh sb="2" eb="3">
      <t>ガイ</t>
    </rPh>
    <rPh sb="3" eb="5">
      <t>セイキュウ</t>
    </rPh>
    <rPh sb="5" eb="7">
      <t>キンガク</t>
    </rPh>
    <rPh sb="6" eb="7">
      <t>ガク</t>
    </rPh>
    <phoneticPr fontId="5"/>
  </si>
  <si>
    <t>口座名義</t>
    <rPh sb="0" eb="2">
      <t>コウザ</t>
    </rPh>
    <rPh sb="2" eb="4">
      <t>メイギ</t>
    </rPh>
    <phoneticPr fontId="5"/>
  </si>
  <si>
    <t>Ｔ</t>
    <phoneticPr fontId="5"/>
  </si>
  <si>
    <t>株式会社 松下組　御中</t>
    <rPh sb="0" eb="4">
      <t>カブシキガイシャ</t>
    </rPh>
    <rPh sb="5" eb="7">
      <t>マツシタ</t>
    </rPh>
    <rPh sb="7" eb="8">
      <t>グミ</t>
    </rPh>
    <rPh sb="9" eb="11">
      <t>オンチュウ</t>
    </rPh>
    <phoneticPr fontId="5"/>
  </si>
  <si>
    <t>〈契約日〉</t>
    <rPh sb="1" eb="4">
      <t>ケイヤクビ</t>
    </rPh>
    <phoneticPr fontId="5"/>
  </si>
  <si>
    <t>契約(税抜)工事価格</t>
    <rPh sb="0" eb="2">
      <t>ケイヤク</t>
    </rPh>
    <rPh sb="6" eb="10">
      <t>コウジカカク</t>
    </rPh>
    <phoneticPr fontId="5"/>
  </si>
  <si>
    <t>①</t>
    <phoneticPr fontId="1"/>
  </si>
  <si>
    <t>価格</t>
    <rPh sb="0" eb="2">
      <t>カカク</t>
    </rPh>
    <phoneticPr fontId="5"/>
  </si>
  <si>
    <t>②</t>
    <phoneticPr fontId="1"/>
  </si>
  <si>
    <t>③</t>
    <phoneticPr fontId="1"/>
  </si>
  <si>
    <t>④</t>
    <phoneticPr fontId="1"/>
  </si>
  <si>
    <t>⑤</t>
    <phoneticPr fontId="1"/>
  </si>
  <si>
    <t>〈軽減税率〉</t>
    <rPh sb="1" eb="3">
      <t>ケイゲン</t>
    </rPh>
    <rPh sb="3" eb="5">
      <t>ゼイリツ</t>
    </rPh>
    <phoneticPr fontId="5"/>
  </si>
  <si>
    <t>⑥</t>
    <phoneticPr fontId="1"/>
  </si>
  <si>
    <t>⑦</t>
    <phoneticPr fontId="1"/>
  </si>
  <si>
    <t>⑧</t>
    <phoneticPr fontId="1"/>
  </si>
  <si>
    <t>70D01K0001</t>
    <phoneticPr fontId="1"/>
  </si>
  <si>
    <t>＊備　考</t>
    <rPh sb="1" eb="2">
      <t>ビ</t>
    </rPh>
    <rPh sb="3" eb="4">
      <t>コウ</t>
    </rPh>
    <phoneticPr fontId="5"/>
  </si>
  <si>
    <t>869</t>
    <phoneticPr fontId="1"/>
  </si>
  <si>
    <t>-</t>
    <phoneticPr fontId="1"/>
  </si>
  <si>
    <t>＊お振込先</t>
    <rPh sb="4" eb="5">
      <t>サキ</t>
    </rPh>
    <phoneticPr fontId="5"/>
  </si>
  <si>
    <t>＊請求者　様</t>
    <rPh sb="1" eb="4">
      <t>セイキュウシャ</t>
    </rPh>
    <rPh sb="5" eb="6">
      <t>サマ</t>
    </rPh>
    <phoneticPr fontId="5"/>
  </si>
  <si>
    <t>取引先コード</t>
    <rPh sb="0" eb="3">
      <t>トリヒキサキ</t>
    </rPh>
    <phoneticPr fontId="1"/>
  </si>
  <si>
    <t>工事名</t>
    <rPh sb="0" eb="3">
      <t>コウジメイ</t>
    </rPh>
    <phoneticPr fontId="1"/>
  </si>
  <si>
    <t>１普通 or２当座</t>
    <rPh sb="1" eb="3">
      <t>フツウ</t>
    </rPh>
    <rPh sb="7" eb="9">
      <t>トウザ</t>
    </rPh>
    <phoneticPr fontId="5"/>
  </si>
  <si>
    <t>インボイス登録番号</t>
    <rPh sb="5" eb="7">
      <t>トウロク</t>
    </rPh>
    <rPh sb="7" eb="9">
      <t>バンゴウ</t>
    </rPh>
    <phoneticPr fontId="5"/>
  </si>
  <si>
    <t>4444</t>
    <phoneticPr fontId="1"/>
  </si>
  <si>
    <t>銀行ｺｰﾄﾞ</t>
    <rPh sb="0" eb="2">
      <t>ギンコウ</t>
    </rPh>
    <phoneticPr fontId="5"/>
  </si>
  <si>
    <t>支店ｺｰﾄﾞ</t>
    <rPh sb="0" eb="2">
      <t>シテン</t>
    </rPh>
    <phoneticPr fontId="5"/>
  </si>
  <si>
    <t>1111111</t>
    <phoneticPr fontId="1"/>
  </si>
  <si>
    <t>請求書に必要事項を入力後
ＰＤＦにして提出してください
＊記入例は別シートに掲載しておりますのでご確認ください</t>
    <rPh sb="0" eb="3">
      <t>セイキュウショ</t>
    </rPh>
    <rPh sb="4" eb="6">
      <t>ヒツヨウ</t>
    </rPh>
    <rPh sb="6" eb="8">
      <t>ジコウ</t>
    </rPh>
    <rPh sb="9" eb="11">
      <t>ニュウリョク</t>
    </rPh>
    <rPh sb="11" eb="12">
      <t>ゴ</t>
    </rPh>
    <rPh sb="19" eb="21">
      <t>テイシュツ</t>
    </rPh>
    <rPh sb="30" eb="32">
      <t>キニュウ</t>
    </rPh>
    <rPh sb="32" eb="33">
      <t>レイ</t>
    </rPh>
    <rPh sb="34" eb="35">
      <t>ベツ</t>
    </rPh>
    <rPh sb="39" eb="41">
      <t>ケイサイ</t>
    </rPh>
    <rPh sb="50" eb="52">
      <t>カクニン</t>
    </rPh>
    <phoneticPr fontId="5"/>
  </si>
  <si>
    <t>記入例</t>
    <rPh sb="0" eb="3">
      <t>キニュウレイ</t>
    </rPh>
    <phoneticPr fontId="5"/>
  </si>
  <si>
    <t>5563</t>
    <phoneticPr fontId="1"/>
  </si>
  <si>
    <t>熊本県葦北郡芦北町湯浦</t>
    <rPh sb="0" eb="3">
      <t>クマモトケン</t>
    </rPh>
    <rPh sb="3" eb="6">
      <t>アシキタグン</t>
    </rPh>
    <rPh sb="6" eb="9">
      <t>アシキタマチ</t>
    </rPh>
    <rPh sb="9" eb="11">
      <t>ユノウラ</t>
    </rPh>
    <phoneticPr fontId="1"/>
  </si>
  <si>
    <t>株式会社マツシタ建設</t>
    <rPh sb="0" eb="4">
      <t>カブシキガイシャ</t>
    </rPh>
    <rPh sb="8" eb="10">
      <t>ケンセツ</t>
    </rPh>
    <phoneticPr fontId="1"/>
  </si>
  <si>
    <t>0966-86-0065</t>
    <phoneticPr fontId="1"/>
  </si>
  <si>
    <t>０９６６－８６－０２５２</t>
    <phoneticPr fontId="1"/>
  </si>
  <si>
    <t>経理課</t>
    <rPh sb="0" eb="3">
      <t>ケイリカ</t>
    </rPh>
    <phoneticPr fontId="1"/>
  </si>
  <si>
    <t>松下　太郎</t>
    <rPh sb="0" eb="2">
      <t>マツシタ</t>
    </rPh>
    <rPh sb="3" eb="5">
      <t>タロウ</t>
    </rPh>
    <phoneticPr fontId="1"/>
  </si>
  <si>
    <t>肥後銀行</t>
    <rPh sb="0" eb="4">
      <t>ヒゴギンコウ</t>
    </rPh>
    <phoneticPr fontId="1"/>
  </si>
  <si>
    <t>佐敷支店</t>
    <rPh sb="0" eb="2">
      <t>サシキ</t>
    </rPh>
    <rPh sb="2" eb="4">
      <t>シテン</t>
    </rPh>
    <phoneticPr fontId="1"/>
  </si>
  <si>
    <t>ヒゴギンコウ</t>
    <phoneticPr fontId="1"/>
  </si>
  <si>
    <t>サシキシテン</t>
    <phoneticPr fontId="1"/>
  </si>
  <si>
    <t>0182</t>
    <phoneticPr fontId="1"/>
  </si>
  <si>
    <t>263</t>
    <phoneticPr fontId="1"/>
  </si>
  <si>
    <t>株式会社マツシタ建設　代表取締役　松下　太郎</t>
    <rPh sb="0" eb="4">
      <t>カブシキガイ</t>
    </rPh>
    <rPh sb="8" eb="10">
      <t>ケンセツ</t>
    </rPh>
    <rPh sb="11" eb="16">
      <t>ダイ</t>
    </rPh>
    <rPh sb="17" eb="19">
      <t>マツシタ</t>
    </rPh>
    <rPh sb="20" eb="22">
      <t>タロウ</t>
    </rPh>
    <phoneticPr fontId="1"/>
  </si>
  <si>
    <t>カ）ﾏﾂｼﾀｹﾝｾﾂ　ﾀﾞｲﾋｮｳﾄﾘｼﾏﾘﾔｸ　ﾏﾂｼﾀ　ﾀﾛｳ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</si>
</sst>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0_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sz val="13.5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4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/>
      </right>
      <top style="thin">
        <color theme="4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  <border>
      <left style="thin">
        <color theme="3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4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/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0" fillId="2" borderId="0" xfId="0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protection hidden="1"/>
    </xf>
    <xf numFmtId="0" fontId="12" fillId="2" borderId="0" xfId="0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top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0" fillId="2" borderId="17" xfId="0" applyFill="1" applyBorder="1" applyProtection="1">
      <alignment vertical="center"/>
      <protection hidden="1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protection hidden="1"/>
    </xf>
    <xf numFmtId="49" fontId="7" fillId="2" borderId="4" xfId="0" applyNumberFormat="1" applyFont="1" applyFill="1" applyBorder="1" applyAlignment="1" applyProtection="1">
      <alignment horizontal="left" vertical="center"/>
      <protection hidden="1"/>
    </xf>
    <xf numFmtId="49" fontId="7" fillId="2" borderId="0" xfId="0" applyNumberFormat="1" applyFont="1" applyFill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 shrinkToFit="1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9" fillId="2" borderId="0" xfId="0" applyFont="1" applyFill="1" applyAlignment="1" applyProtection="1">
      <alignment horizontal="center" vertical="top"/>
      <protection hidden="1"/>
    </xf>
    <xf numFmtId="0" fontId="17" fillId="2" borderId="4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hidden="1"/>
    </xf>
    <xf numFmtId="0" fontId="19" fillId="3" borderId="12" xfId="0" applyFont="1" applyFill="1" applyBorder="1" applyAlignment="1" applyProtection="1">
      <alignment horizontal="center" vertical="center" wrapText="1"/>
      <protection hidden="1"/>
    </xf>
    <xf numFmtId="0" fontId="19" fillId="3" borderId="13" xfId="0" applyFont="1" applyFill="1" applyBorder="1" applyAlignment="1" applyProtection="1">
      <alignment horizontal="center" vertical="center" wrapText="1"/>
      <protection hidden="1"/>
    </xf>
    <xf numFmtId="0" fontId="19" fillId="3" borderId="14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19" fillId="3" borderId="15" xfId="0" applyFont="1" applyFill="1" applyBorder="1" applyAlignment="1" applyProtection="1">
      <alignment horizontal="center" vertical="center" wrapText="1"/>
      <protection hidden="1"/>
    </xf>
    <xf numFmtId="0" fontId="19" fillId="3" borderId="29" xfId="0" applyFont="1" applyFill="1" applyBorder="1" applyAlignment="1" applyProtection="1">
      <alignment horizontal="center" vertical="center" wrapText="1"/>
      <protection hidden="1"/>
    </xf>
    <xf numFmtId="0" fontId="19" fillId="3" borderId="30" xfId="0" applyFont="1" applyFill="1" applyBorder="1" applyAlignment="1" applyProtection="1">
      <alignment horizontal="center" vertical="center" wrapText="1"/>
      <protection hidden="1"/>
    </xf>
    <xf numFmtId="0" fontId="19" fillId="3" borderId="3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 hidden="1"/>
    </xf>
    <xf numFmtId="0" fontId="6" fillId="2" borderId="1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13" fillId="2" borderId="23" xfId="0" applyFont="1" applyFill="1" applyBorder="1" applyAlignment="1" applyProtection="1">
      <alignment horizontal="left" vertical="center" shrinkToFit="1"/>
      <protection locked="0"/>
    </xf>
    <xf numFmtId="0" fontId="13" fillId="2" borderId="24" xfId="0" applyFont="1" applyFill="1" applyBorder="1" applyAlignment="1" applyProtection="1">
      <alignment horizontal="left" vertical="center" shrinkToFit="1"/>
      <protection locked="0"/>
    </xf>
    <xf numFmtId="0" fontId="13" fillId="2" borderId="42" xfId="0" applyFont="1" applyFill="1" applyBorder="1" applyAlignment="1" applyProtection="1">
      <alignment horizontal="left" vertical="center" shrinkToFit="1"/>
      <protection locked="0"/>
    </xf>
    <xf numFmtId="0" fontId="13" fillId="2" borderId="25" xfId="0" applyFont="1" applyFill="1" applyBorder="1" applyAlignment="1" applyProtection="1">
      <alignment horizontal="left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6" fontId="14" fillId="2" borderId="19" xfId="0" applyNumberFormat="1" applyFont="1" applyFill="1" applyBorder="1" applyAlignment="1" applyProtection="1">
      <alignment horizontal="right" vertical="center"/>
      <protection locked="0"/>
    </xf>
    <xf numFmtId="6" fontId="14" fillId="2" borderId="8" xfId="0" applyNumberFormat="1" applyFont="1" applyFill="1" applyBorder="1" applyAlignment="1" applyProtection="1">
      <alignment horizontal="right" vertical="center"/>
      <protection locked="0"/>
    </xf>
    <xf numFmtId="6" fontId="14" fillId="2" borderId="35" xfId="0" applyNumberFormat="1" applyFont="1" applyFill="1" applyBorder="1" applyAlignment="1" applyProtection="1">
      <alignment horizontal="right" vertical="center"/>
      <protection locked="0"/>
    </xf>
    <xf numFmtId="6" fontId="14" fillId="2" borderId="36" xfId="0" applyNumberFormat="1" applyFont="1" applyFill="1" applyBorder="1" applyAlignment="1" applyProtection="1">
      <alignment horizontal="right" vertical="center"/>
      <protection locked="0"/>
    </xf>
    <xf numFmtId="6" fontId="7" fillId="2" borderId="10" xfId="0" applyNumberFormat="1" applyFont="1" applyFill="1" applyBorder="1" applyAlignment="1" applyProtection="1">
      <alignment horizontal="right" vertical="center"/>
      <protection hidden="1"/>
    </xf>
    <xf numFmtId="6" fontId="7" fillId="2" borderId="19" xfId="0" applyNumberFormat="1" applyFont="1" applyFill="1" applyBorder="1" applyAlignment="1" applyProtection="1">
      <alignment horizontal="right" vertical="center"/>
      <protection hidden="1"/>
    </xf>
    <xf numFmtId="0" fontId="9" fillId="2" borderId="23" xfId="0" applyFont="1" applyFill="1" applyBorder="1" applyAlignment="1" applyProtection="1">
      <alignment horizontal="left" vertical="center" shrinkToFit="1"/>
      <protection locked="0"/>
    </xf>
    <xf numFmtId="0" fontId="9" fillId="2" borderId="24" xfId="0" applyFont="1" applyFill="1" applyBorder="1" applyAlignment="1" applyProtection="1">
      <alignment horizontal="left" vertical="center" shrinkToFit="1"/>
      <protection locked="0"/>
    </xf>
    <xf numFmtId="0" fontId="9" fillId="2" borderId="42" xfId="0" applyFont="1" applyFill="1" applyBorder="1" applyAlignment="1" applyProtection="1">
      <alignment horizontal="left" vertical="center" shrinkToFit="1"/>
      <protection locked="0"/>
    </xf>
    <xf numFmtId="0" fontId="9" fillId="2" borderId="25" xfId="0" applyFont="1" applyFill="1" applyBorder="1" applyAlignment="1" applyProtection="1">
      <alignment horizontal="left" vertical="center" shrinkToFit="1"/>
      <protection locked="0"/>
    </xf>
    <xf numFmtId="6" fontId="7" fillId="2" borderId="8" xfId="0" applyNumberFormat="1" applyFont="1" applyFill="1" applyBorder="1" applyAlignment="1" applyProtection="1">
      <alignment horizontal="right" vertical="center"/>
      <protection hidden="1"/>
    </xf>
    <xf numFmtId="6" fontId="7" fillId="2" borderId="37" xfId="0" applyNumberFormat="1" applyFont="1" applyFill="1" applyBorder="1" applyAlignment="1" applyProtection="1">
      <alignment horizontal="right" vertical="center"/>
      <protection hidden="1"/>
    </xf>
    <xf numFmtId="6" fontId="7" fillId="2" borderId="38" xfId="0" applyNumberFormat="1" applyFont="1" applyFill="1" applyBorder="1" applyAlignment="1" applyProtection="1">
      <alignment horizontal="right" vertical="center"/>
      <protection hidden="1"/>
    </xf>
    <xf numFmtId="6" fontId="7" fillId="2" borderId="39" xfId="0" applyNumberFormat="1" applyFont="1" applyFill="1" applyBorder="1" applyAlignment="1" applyProtection="1">
      <alignment horizontal="right" vertical="center"/>
      <protection hidden="1"/>
    </xf>
    <xf numFmtId="0" fontId="9" fillId="2" borderId="26" xfId="0" applyFont="1" applyFill="1" applyBorder="1" applyAlignment="1" applyProtection="1">
      <alignment horizontal="center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9" fontId="0" fillId="2" borderId="9" xfId="0" applyNumberFormat="1" applyFill="1" applyBorder="1" applyAlignment="1" applyProtection="1">
      <alignment horizontal="center" vertical="center"/>
      <protection hidden="1"/>
    </xf>
    <xf numFmtId="9" fontId="0" fillId="2" borderId="10" xfId="0" applyNumberFormat="1" applyFill="1" applyBorder="1" applyAlignment="1" applyProtection="1">
      <alignment horizontal="center" vertical="center"/>
      <protection hidden="1"/>
    </xf>
    <xf numFmtId="6" fontId="7" fillId="2" borderId="19" xfId="0" applyNumberFormat="1" applyFont="1" applyFill="1" applyBorder="1" applyAlignment="1" applyProtection="1">
      <alignment horizontal="right" vertical="center"/>
      <protection locked="0"/>
    </xf>
    <xf numFmtId="6" fontId="7" fillId="2" borderId="19" xfId="0" applyNumberFormat="1" applyFont="1" applyFill="1" applyBorder="1" applyAlignment="1">
      <alignment horizontal="right" vertical="center"/>
    </xf>
    <xf numFmtId="6" fontId="7" fillId="2" borderId="8" xfId="0" applyNumberFormat="1" applyFont="1" applyFill="1" applyBorder="1" applyAlignment="1">
      <alignment horizontal="right" vertical="center"/>
    </xf>
    <xf numFmtId="6" fontId="7" fillId="2" borderId="35" xfId="0" applyNumberFormat="1" applyFont="1" applyFill="1" applyBorder="1" applyAlignment="1">
      <alignment horizontal="right" vertical="center"/>
    </xf>
    <xf numFmtId="6" fontId="7" fillId="2" borderId="36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9" fillId="2" borderId="25" xfId="0" applyFont="1" applyFill="1" applyBorder="1" applyAlignment="1" applyProtection="1">
      <alignment horizontal="center" vertical="center"/>
      <protection hidden="1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6" fontId="9" fillId="2" borderId="2" xfId="0" applyNumberFormat="1" applyFont="1" applyFill="1" applyBorder="1" applyAlignment="1" applyProtection="1">
      <alignment horizontal="right" vertical="center"/>
      <protection locked="0" hidden="1"/>
    </xf>
    <xf numFmtId="6" fontId="9" fillId="2" borderId="0" xfId="0" applyNumberFormat="1" applyFont="1" applyFill="1" applyAlignment="1" applyProtection="1">
      <alignment horizontal="right" vertical="center"/>
      <protection locked="0"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0" fillId="7" borderId="19" xfId="0" applyFont="1" applyFill="1" applyBorder="1" applyAlignment="1" applyProtection="1">
      <alignment horizontal="center" vertical="center" wrapText="1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8" xfId="0" applyFont="1" applyFill="1" applyBorder="1" applyAlignment="1" applyProtection="1">
      <alignment horizontal="center" vertical="center"/>
      <protection hidden="1"/>
    </xf>
    <xf numFmtId="0" fontId="0" fillId="7" borderId="32" xfId="0" applyFill="1" applyBorder="1" applyAlignment="1" applyProtection="1">
      <alignment horizontal="center" vertical="center"/>
      <protection hidden="1"/>
    </xf>
    <xf numFmtId="0" fontId="0" fillId="7" borderId="33" xfId="0" applyFill="1" applyBorder="1" applyAlignment="1" applyProtection="1">
      <alignment horizontal="center" vertical="center"/>
      <protection hidden="1"/>
    </xf>
    <xf numFmtId="0" fontId="0" fillId="7" borderId="34" xfId="0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 shrinkToFit="1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14" fontId="0" fillId="2" borderId="9" xfId="0" applyNumberFormat="1" applyFill="1" applyBorder="1" applyAlignment="1" applyProtection="1">
      <alignment horizontal="left" vertical="center" shrinkToFit="1"/>
      <protection locked="0" hidden="1"/>
    </xf>
    <xf numFmtId="14" fontId="0" fillId="2" borderId="10" xfId="0" applyNumberFormat="1" applyFill="1" applyBorder="1" applyAlignment="1" applyProtection="1">
      <alignment horizontal="left" vertical="center" shrinkToFit="1"/>
      <protection locked="0" hidden="1"/>
    </xf>
    <xf numFmtId="0" fontId="10" fillId="5" borderId="19" xfId="0" applyFont="1" applyFill="1" applyBorder="1" applyAlignment="1" applyProtection="1">
      <alignment horizontal="center" vertical="center"/>
      <protection hidden="1"/>
    </xf>
    <xf numFmtId="0" fontId="10" fillId="5" borderId="8" xfId="0" applyFont="1" applyFill="1" applyBorder="1" applyAlignment="1" applyProtection="1">
      <alignment horizontal="center" vertical="center"/>
      <protection hidden="1"/>
    </xf>
    <xf numFmtId="0" fontId="0" fillId="5" borderId="32" xfId="0" applyFill="1" applyBorder="1" applyAlignment="1" applyProtection="1">
      <alignment horizontal="center" vertical="center"/>
      <protection hidden="1"/>
    </xf>
    <xf numFmtId="0" fontId="0" fillId="5" borderId="33" xfId="0" applyFill="1" applyBorder="1" applyAlignment="1" applyProtection="1">
      <alignment horizontal="center" vertical="center"/>
      <protection hidden="1"/>
    </xf>
    <xf numFmtId="0" fontId="0" fillId="5" borderId="34" xfId="0" applyFill="1" applyBorder="1" applyAlignment="1" applyProtection="1">
      <alignment horizontal="center" vertical="center"/>
      <protection hidden="1"/>
    </xf>
    <xf numFmtId="57" fontId="0" fillId="2" borderId="9" xfId="0" applyNumberFormat="1" applyFill="1" applyBorder="1" applyAlignment="1" applyProtection="1">
      <alignment horizontal="center" vertical="center" shrinkToFit="1"/>
      <protection locked="0" hidden="1"/>
    </xf>
    <xf numFmtId="57" fontId="0" fillId="2" borderId="10" xfId="0" applyNumberFormat="1" applyFill="1" applyBorder="1" applyAlignment="1" applyProtection="1">
      <alignment horizontal="center" vertical="center" shrinkToFit="1"/>
      <protection locked="0" hidden="1"/>
    </xf>
    <xf numFmtId="6" fontId="7" fillId="0" borderId="37" xfId="0" applyNumberFormat="1" applyFont="1" applyBorder="1" applyAlignment="1" applyProtection="1">
      <alignment horizontal="right" vertical="center"/>
      <protection hidden="1"/>
    </xf>
    <xf numFmtId="6" fontId="7" fillId="0" borderId="38" xfId="0" applyNumberFormat="1" applyFont="1" applyBorder="1" applyAlignment="1" applyProtection="1">
      <alignment horizontal="right" vertical="center"/>
      <protection hidden="1"/>
    </xf>
    <xf numFmtId="6" fontId="7" fillId="0" borderId="39" xfId="0" applyNumberFormat="1" applyFont="1" applyBorder="1" applyAlignment="1" applyProtection="1">
      <alignment horizontal="right" vertical="center"/>
      <protection hidden="1"/>
    </xf>
    <xf numFmtId="6" fontId="7" fillId="6" borderId="40" xfId="0" applyNumberFormat="1" applyFont="1" applyFill="1" applyBorder="1" applyAlignment="1" applyProtection="1">
      <alignment horizontal="right" vertical="center"/>
      <protection locked="0"/>
    </xf>
    <xf numFmtId="6" fontId="7" fillId="6" borderId="9" xfId="0" applyNumberFormat="1" applyFont="1" applyFill="1" applyBorder="1" applyAlignment="1" applyProtection="1">
      <alignment horizontal="right" vertical="center"/>
      <protection locked="0"/>
    </xf>
    <xf numFmtId="6" fontId="7" fillId="6" borderId="41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6" fontId="11" fillId="2" borderId="1" xfId="0" applyNumberFormat="1" applyFont="1" applyFill="1" applyBorder="1" applyAlignment="1" applyProtection="1">
      <alignment horizontal="right" vertical="center"/>
      <protection hidden="1"/>
    </xf>
    <xf numFmtId="6" fontId="11" fillId="2" borderId="2" xfId="0" applyNumberFormat="1" applyFont="1" applyFill="1" applyBorder="1" applyAlignment="1" applyProtection="1">
      <alignment horizontal="right" vertical="center"/>
      <protection hidden="1"/>
    </xf>
    <xf numFmtId="6" fontId="11" fillId="2" borderId="3" xfId="0" applyNumberFormat="1" applyFont="1" applyFill="1" applyBorder="1" applyAlignment="1" applyProtection="1">
      <alignment horizontal="right" vertical="center"/>
      <protection hidden="1"/>
    </xf>
    <xf numFmtId="6" fontId="11" fillId="2" borderId="16" xfId="0" applyNumberFormat="1" applyFont="1" applyFill="1" applyBorder="1" applyAlignment="1" applyProtection="1">
      <alignment horizontal="right" vertical="center"/>
      <protection hidden="1"/>
    </xf>
    <xf numFmtId="6" fontId="11" fillId="2" borderId="17" xfId="0" applyNumberFormat="1" applyFont="1" applyFill="1" applyBorder="1" applyAlignment="1" applyProtection="1">
      <alignment horizontal="right" vertical="center"/>
      <protection hidden="1"/>
    </xf>
    <xf numFmtId="6" fontId="11" fillId="2" borderId="18" xfId="0" applyNumberFormat="1" applyFont="1" applyFill="1" applyBorder="1" applyAlignment="1" applyProtection="1">
      <alignment horizontal="right" vertical="center"/>
      <protection hidden="1"/>
    </xf>
    <xf numFmtId="176" fontId="7" fillId="2" borderId="9" xfId="0" applyNumberFormat="1" applyFont="1" applyFill="1" applyBorder="1" applyAlignment="1" applyProtection="1">
      <alignment horizontal="left" vertical="center" wrapText="1"/>
      <protection locked="0" hidden="1"/>
    </xf>
    <xf numFmtId="176" fontId="7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locked="0" hidden="1"/>
    </xf>
    <xf numFmtId="0" fontId="12" fillId="2" borderId="2" xfId="0" applyFont="1" applyFill="1" applyBorder="1" applyAlignment="1" applyProtection="1">
      <alignment horizontal="center" vertical="center" wrapText="1"/>
      <protection locked="0" hidden="1"/>
    </xf>
    <xf numFmtId="0" fontId="12" fillId="2" borderId="3" xfId="0" applyFont="1" applyFill="1" applyBorder="1" applyAlignment="1" applyProtection="1">
      <alignment horizontal="center" vertical="center" wrapText="1"/>
      <protection locked="0" hidden="1"/>
    </xf>
    <xf numFmtId="0" fontId="12" fillId="2" borderId="4" xfId="0" applyFont="1" applyFill="1" applyBorder="1" applyAlignment="1" applyProtection="1">
      <alignment horizontal="center" vertical="center" wrapText="1"/>
      <protection locked="0" hidden="1"/>
    </xf>
    <xf numFmtId="0" fontId="12" fillId="2" borderId="0" xfId="0" applyFont="1" applyFill="1" applyAlignment="1" applyProtection="1">
      <alignment horizontal="center" vertical="center" wrapText="1"/>
      <protection locked="0" hidden="1"/>
    </xf>
    <xf numFmtId="0" fontId="12" fillId="2" borderId="5" xfId="0" applyFont="1" applyFill="1" applyBorder="1" applyAlignment="1" applyProtection="1">
      <alignment horizontal="center" vertical="center" wrapText="1"/>
      <protection locked="0" hidden="1"/>
    </xf>
    <xf numFmtId="0" fontId="12" fillId="2" borderId="16" xfId="0" applyFont="1" applyFill="1" applyBorder="1" applyAlignment="1" applyProtection="1">
      <alignment horizontal="center" vertical="center" wrapText="1"/>
      <protection locked="0" hidden="1"/>
    </xf>
    <xf numFmtId="0" fontId="12" fillId="2" borderId="17" xfId="0" applyFont="1" applyFill="1" applyBorder="1" applyAlignment="1" applyProtection="1">
      <alignment horizontal="center" vertical="center" wrapText="1"/>
      <protection locked="0" hidden="1"/>
    </xf>
    <xf numFmtId="0" fontId="12" fillId="2" borderId="18" xfId="0" applyFont="1" applyFill="1" applyBorder="1" applyAlignment="1" applyProtection="1">
      <alignment horizontal="center" vertical="center" wrapText="1"/>
      <protection locked="0" hidden="1"/>
    </xf>
    <xf numFmtId="177" fontId="16" fillId="2" borderId="17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 hidden="1"/>
    </xf>
    <xf numFmtId="49" fontId="7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 hidden="1"/>
    </xf>
    <xf numFmtId="0" fontId="9" fillId="2" borderId="2" xfId="0" applyFont="1" applyFill="1" applyBorder="1" applyAlignment="1" applyProtection="1">
      <alignment horizontal="left" vertical="center" wrapText="1"/>
      <protection locked="0" hidden="1"/>
    </xf>
    <xf numFmtId="0" fontId="9" fillId="2" borderId="3" xfId="0" applyFont="1" applyFill="1" applyBorder="1" applyAlignment="1" applyProtection="1">
      <alignment horizontal="left" vertical="center" wrapText="1"/>
      <protection locked="0" hidden="1"/>
    </xf>
    <xf numFmtId="0" fontId="9" fillId="2" borderId="4" xfId="0" applyFont="1" applyFill="1" applyBorder="1" applyAlignment="1" applyProtection="1">
      <alignment horizontal="left" vertical="center" wrapText="1"/>
      <protection locked="0" hidden="1"/>
    </xf>
    <xf numFmtId="0" fontId="9" fillId="2" borderId="0" xfId="0" applyFont="1" applyFill="1" applyAlignment="1" applyProtection="1">
      <alignment horizontal="left" vertical="center" wrapText="1"/>
      <protection locked="0" hidden="1"/>
    </xf>
    <xf numFmtId="0" fontId="9" fillId="2" borderId="5" xfId="0" applyFont="1" applyFill="1" applyBorder="1" applyAlignment="1" applyProtection="1">
      <alignment horizontal="left" vertical="center" wrapText="1"/>
      <protection locked="0" hidden="1"/>
    </xf>
    <xf numFmtId="0" fontId="9" fillId="2" borderId="16" xfId="0" applyFont="1" applyFill="1" applyBorder="1" applyAlignment="1" applyProtection="1">
      <alignment horizontal="left" vertical="center" wrapText="1"/>
      <protection locked="0" hidden="1"/>
    </xf>
    <xf numFmtId="0" fontId="9" fillId="2" borderId="17" xfId="0" applyFont="1" applyFill="1" applyBorder="1" applyAlignment="1" applyProtection="1">
      <alignment horizontal="left" vertical="center" wrapText="1"/>
      <protection locked="0" hidden="1"/>
    </xf>
    <xf numFmtId="0" fontId="9" fillId="2" borderId="18" xfId="0" applyFont="1" applyFill="1" applyBorder="1" applyAlignment="1" applyProtection="1">
      <alignment horizontal="left" vertical="center" wrapText="1"/>
      <protection locked="0"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9" fillId="2" borderId="10" xfId="0" applyFont="1" applyFill="1" applyBorder="1" applyAlignment="1" applyProtection="1">
      <alignment horizontal="center" vertical="center"/>
      <protection locked="0" hidden="1"/>
    </xf>
    <xf numFmtId="49" fontId="17" fillId="2" borderId="1" xfId="0" applyNumberFormat="1" applyFont="1" applyFill="1" applyBorder="1" applyAlignment="1" applyProtection="1">
      <alignment horizontal="right" vertical="center"/>
      <protection locked="0"/>
    </xf>
    <xf numFmtId="49" fontId="17" fillId="2" borderId="2" xfId="0" applyNumberFormat="1" applyFont="1" applyFill="1" applyBorder="1" applyAlignment="1" applyProtection="1">
      <alignment horizontal="right" vertical="center"/>
      <protection locked="0"/>
    </xf>
    <xf numFmtId="49" fontId="17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 hidden="1"/>
    </xf>
    <xf numFmtId="0" fontId="9" fillId="2" borderId="9" xfId="0" applyFont="1" applyFill="1" applyBorder="1" applyAlignment="1" applyProtection="1">
      <alignment horizontal="left" vertical="center" shrinkToFit="1"/>
      <protection locked="0" hidden="1"/>
    </xf>
    <xf numFmtId="0" fontId="9" fillId="2" borderId="10" xfId="0" applyFont="1" applyFill="1" applyBorder="1" applyAlignment="1" applyProtection="1">
      <alignment horizontal="left" vertical="center" shrinkToFit="1"/>
      <protection locked="0" hidden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6" fontId="7" fillId="6" borderId="40" xfId="0" applyNumberFormat="1" applyFont="1" applyFill="1" applyBorder="1" applyAlignment="1" applyProtection="1">
      <alignment horizontal="right" vertical="center"/>
      <protection locked="0" hidden="1"/>
    </xf>
    <xf numFmtId="6" fontId="7" fillId="6" borderId="9" xfId="0" applyNumberFormat="1" applyFont="1" applyFill="1" applyBorder="1" applyAlignment="1" applyProtection="1">
      <alignment horizontal="right" vertical="center"/>
      <protection locked="0" hidden="1"/>
    </xf>
    <xf numFmtId="6" fontId="7" fillId="6" borderId="41" xfId="0" applyNumberFormat="1" applyFont="1" applyFill="1" applyBorder="1" applyAlignment="1" applyProtection="1">
      <alignment horizontal="right" vertical="center"/>
      <protection locked="0" hidden="1"/>
    </xf>
    <xf numFmtId="0" fontId="13" fillId="2" borderId="19" xfId="0" applyFont="1" applyFill="1" applyBorder="1" applyAlignment="1" applyProtection="1">
      <alignment horizontal="left" vertical="center" shrinkToFit="1"/>
      <protection locked="0"/>
    </xf>
    <xf numFmtId="0" fontId="9" fillId="2" borderId="20" xfId="0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2" borderId="43" xfId="0" applyFont="1" applyFill="1" applyBorder="1" applyAlignment="1" applyProtection="1">
      <alignment horizontal="left" vertical="center" shrinkToFit="1"/>
      <protection locked="0"/>
    </xf>
    <xf numFmtId="0" fontId="9" fillId="2" borderId="22" xfId="0" applyFont="1" applyFill="1" applyBorder="1" applyAlignment="1" applyProtection="1">
      <alignment horizontal="left" vertical="center" shrinkToFit="1"/>
      <protection locked="0"/>
    </xf>
    <xf numFmtId="0" fontId="20" fillId="2" borderId="6" xfId="0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center" vertical="center"/>
      <protection hidden="1"/>
    </xf>
    <xf numFmtId="49" fontId="7" fillId="2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9" fillId="2" borderId="16" xfId="0" applyFont="1" applyFill="1" applyBorder="1" applyAlignment="1" applyProtection="1">
      <alignment horizontal="left" vertical="center" wrapText="1"/>
      <protection hidden="1"/>
    </xf>
    <xf numFmtId="0" fontId="9" fillId="2" borderId="17" xfId="0" applyFont="1" applyFill="1" applyBorder="1" applyAlignment="1" applyProtection="1">
      <alignment horizontal="left" vertical="center" wrapText="1"/>
      <protection hidden="1"/>
    </xf>
    <xf numFmtId="0" fontId="9" fillId="2" borderId="18" xfId="0" applyFont="1" applyFill="1" applyBorder="1" applyAlignment="1" applyProtection="1">
      <alignment horizontal="left" vertical="center" wrapText="1"/>
      <protection hidden="1"/>
    </xf>
    <xf numFmtId="6" fontId="7" fillId="2" borderId="8" xfId="0" applyNumberFormat="1" applyFont="1" applyFill="1" applyBorder="1" applyAlignment="1" applyProtection="1">
      <alignment horizontal="right" vertical="center"/>
      <protection locked="0"/>
    </xf>
    <xf numFmtId="6" fontId="7" fillId="2" borderId="35" xfId="0" applyNumberFormat="1" applyFont="1" applyFill="1" applyBorder="1" applyAlignment="1" applyProtection="1">
      <alignment horizontal="right" vertical="center"/>
      <protection locked="0"/>
    </xf>
    <xf numFmtId="6" fontId="7" fillId="2" borderId="36" xfId="0" applyNumberFormat="1" applyFont="1" applyFill="1" applyBorder="1" applyAlignment="1" applyProtection="1">
      <alignment horizontal="right" vertical="center"/>
      <protection locked="0"/>
    </xf>
    <xf numFmtId="14" fontId="0" fillId="2" borderId="9" xfId="0" applyNumberFormat="1" applyFill="1" applyBorder="1" applyAlignment="1" applyProtection="1">
      <alignment horizontal="left" vertical="center" shrinkToFit="1"/>
      <protection hidden="1"/>
    </xf>
    <xf numFmtId="14" fontId="0" fillId="2" borderId="10" xfId="0" applyNumberFormat="1" applyFill="1" applyBorder="1" applyAlignment="1" applyProtection="1">
      <alignment horizontal="left" vertical="center" shrinkToFit="1"/>
      <protection hidden="1"/>
    </xf>
    <xf numFmtId="57" fontId="0" fillId="2" borderId="9" xfId="0" applyNumberFormat="1" applyFill="1" applyBorder="1" applyAlignment="1" applyProtection="1">
      <alignment horizontal="center" vertical="center" shrinkToFit="1"/>
      <protection hidden="1"/>
    </xf>
    <xf numFmtId="57" fontId="0" fillId="2" borderId="10" xfId="0" applyNumberFormat="1" applyFill="1" applyBorder="1" applyAlignment="1" applyProtection="1">
      <alignment horizontal="center" vertical="center" shrinkToFi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17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17">
    <dxf>
      <font>
        <color theme="0"/>
      </font>
    </dxf>
    <dxf>
      <font>
        <color auto="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7935-269C-42EB-BB8A-F5F06BF82505}">
  <dimension ref="A1:CO33"/>
  <sheetViews>
    <sheetView tabSelected="1" view="pageBreakPreview" zoomScaleNormal="100" zoomScaleSheetLayoutView="100" workbookViewId="0"/>
  </sheetViews>
  <sheetFormatPr defaultColWidth="9" defaultRowHeight="18.75"/>
  <cols>
    <col min="1" max="34" width="2.5" style="1" customWidth="1"/>
    <col min="35" max="37" width="2.75" style="1" customWidth="1"/>
    <col min="38" max="47" width="2.5" style="1" customWidth="1"/>
    <col min="48" max="50" width="2.75" style="1" customWidth="1"/>
    <col min="51" max="94" width="3.125" style="1" customWidth="1"/>
    <col min="95" max="16384" width="9" style="1"/>
  </cols>
  <sheetData>
    <row r="1" spans="1:93" ht="23.25" customHeight="1">
      <c r="S1" s="137" t="s">
        <v>0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I1" s="12" t="s">
        <v>49</v>
      </c>
      <c r="AR1" s="10"/>
      <c r="AS1" s="10"/>
      <c r="AT1" s="10"/>
      <c r="AU1" s="10"/>
      <c r="AV1" s="10"/>
      <c r="AW1" s="10"/>
      <c r="AX1" s="10"/>
    </row>
    <row r="2" spans="1:93" ht="23.25" customHeight="1">
      <c r="S2" s="2"/>
      <c r="T2" s="3"/>
      <c r="U2" s="3"/>
      <c r="V2" s="3"/>
      <c r="W2" s="3"/>
      <c r="X2" s="3"/>
      <c r="Y2" s="3"/>
      <c r="Z2" s="3"/>
      <c r="AI2" s="19" t="s">
        <v>1</v>
      </c>
      <c r="AJ2" s="20"/>
      <c r="AK2" s="179"/>
      <c r="AL2" s="180"/>
      <c r="AM2" s="11" t="s">
        <v>47</v>
      </c>
      <c r="AN2" s="181"/>
      <c r="AO2" s="182"/>
      <c r="AP2" s="183" t="s">
        <v>50</v>
      </c>
      <c r="AQ2" s="183"/>
      <c r="AR2" s="183"/>
      <c r="AS2" s="183"/>
      <c r="AT2" s="183"/>
      <c r="AU2" s="183"/>
      <c r="AV2" s="184"/>
      <c r="AW2" s="184"/>
      <c r="AX2" s="184"/>
    </row>
    <row r="3" spans="1:93" ht="23.25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Q3" s="155">
        <v>2023</v>
      </c>
      <c r="R3" s="155"/>
      <c r="S3" s="155"/>
      <c r="T3" s="14" t="s">
        <v>3</v>
      </c>
      <c r="U3" s="50"/>
      <c r="V3" s="50"/>
      <c r="W3" s="15" t="s">
        <v>4</v>
      </c>
      <c r="X3" s="50"/>
      <c r="Y3" s="50"/>
      <c r="Z3" s="15" t="s">
        <v>5</v>
      </c>
      <c r="AI3" s="21" t="s">
        <v>2</v>
      </c>
      <c r="AJ3" s="22"/>
      <c r="AK3" s="23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5"/>
    </row>
    <row r="4" spans="1:93" ht="23.25" customHeight="1" thickBot="1">
      <c r="A4" s="8"/>
      <c r="B4" s="8" t="s">
        <v>6</v>
      </c>
      <c r="Q4" s="51" t="s">
        <v>7</v>
      </c>
      <c r="R4" s="51"/>
      <c r="S4" s="51"/>
      <c r="T4" s="51"/>
      <c r="U4" s="156"/>
      <c r="V4" s="157"/>
      <c r="W4" s="157"/>
      <c r="X4" s="157"/>
      <c r="Y4" s="157"/>
      <c r="Z4" s="157"/>
      <c r="AA4" s="157"/>
      <c r="AB4" s="16"/>
      <c r="AC4" s="17"/>
      <c r="AD4" s="17"/>
      <c r="AE4" s="17"/>
      <c r="AF4" s="17"/>
      <c r="AG4" s="17"/>
      <c r="AI4" s="21"/>
      <c r="AJ4" s="22"/>
      <c r="AK4" s="23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5"/>
    </row>
    <row r="5" spans="1:93" ht="23.25" customHeight="1">
      <c r="Q5" s="158" t="s">
        <v>51</v>
      </c>
      <c r="R5" s="159"/>
      <c r="S5" s="159"/>
      <c r="T5" s="160"/>
      <c r="U5" s="167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9"/>
      <c r="AI5" s="21" t="s">
        <v>8</v>
      </c>
      <c r="AJ5" s="22"/>
      <c r="AK5" s="26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BE5" s="29" t="s">
        <v>58</v>
      </c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1"/>
    </row>
    <row r="6" spans="1:93" ht="23.25" customHeight="1">
      <c r="A6" s="38" t="s">
        <v>9</v>
      </c>
      <c r="B6" s="39"/>
      <c r="C6" s="39"/>
      <c r="D6" s="39"/>
      <c r="E6" s="40"/>
      <c r="F6" s="138">
        <f>SUM(T12,T17,T22)</f>
        <v>0</v>
      </c>
      <c r="G6" s="139"/>
      <c r="H6" s="139"/>
      <c r="I6" s="139"/>
      <c r="J6" s="139"/>
      <c r="K6" s="139"/>
      <c r="L6" s="139"/>
      <c r="M6" s="139"/>
      <c r="N6" s="139"/>
      <c r="O6" s="140"/>
      <c r="Q6" s="161"/>
      <c r="R6" s="162"/>
      <c r="S6" s="162"/>
      <c r="T6" s="163"/>
      <c r="U6" s="170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2"/>
      <c r="AI6" s="21"/>
      <c r="AJ6" s="22"/>
      <c r="AK6" s="26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BE6" s="32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</row>
    <row r="7" spans="1:93" ht="23.25" customHeight="1">
      <c r="A7" s="41"/>
      <c r="B7" s="42"/>
      <c r="C7" s="42"/>
      <c r="D7" s="42"/>
      <c r="E7" s="43"/>
      <c r="F7" s="141"/>
      <c r="G7" s="142"/>
      <c r="H7" s="142"/>
      <c r="I7" s="142"/>
      <c r="J7" s="142"/>
      <c r="K7" s="142"/>
      <c r="L7" s="142"/>
      <c r="M7" s="142"/>
      <c r="N7" s="142"/>
      <c r="O7" s="143"/>
      <c r="Q7" s="164"/>
      <c r="R7" s="165"/>
      <c r="S7" s="165"/>
      <c r="T7" s="166"/>
      <c r="U7" s="173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5"/>
      <c r="AI7" s="44" t="s">
        <v>10</v>
      </c>
      <c r="AJ7" s="45"/>
      <c r="AK7" s="46"/>
      <c r="AL7" s="47"/>
      <c r="AM7" s="47"/>
      <c r="AN7" s="47"/>
      <c r="AO7" s="48"/>
      <c r="AP7" s="44" t="s">
        <v>11</v>
      </c>
      <c r="AQ7" s="45"/>
      <c r="AR7" s="46"/>
      <c r="AS7" s="47"/>
      <c r="AT7" s="47"/>
      <c r="AU7" s="47"/>
      <c r="AV7" s="47"/>
      <c r="AW7" s="47"/>
      <c r="AX7" s="48"/>
      <c r="BE7" s="32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</row>
    <row r="8" spans="1:93" ht="23.25" customHeight="1" thickBot="1">
      <c r="AI8" s="44" t="s">
        <v>12</v>
      </c>
      <c r="AJ8" s="52"/>
      <c r="AK8" s="53"/>
      <c r="AL8" s="54"/>
      <c r="AM8" s="54"/>
      <c r="AN8" s="54"/>
      <c r="AO8" s="55"/>
      <c r="AP8" s="44" t="s">
        <v>13</v>
      </c>
      <c r="AQ8" s="52"/>
      <c r="AR8" s="53"/>
      <c r="AS8" s="176"/>
      <c r="AT8" s="177"/>
      <c r="AU8" s="177"/>
      <c r="AV8" s="177"/>
      <c r="AW8" s="177"/>
      <c r="AX8" s="178"/>
      <c r="BE8" s="32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</row>
    <row r="9" spans="1:93" ht="23.25" customHeight="1">
      <c r="A9" s="56" t="s">
        <v>14</v>
      </c>
      <c r="B9" s="56"/>
      <c r="C9" s="56"/>
      <c r="D9" s="56"/>
      <c r="E9" s="56"/>
      <c r="F9" s="57" t="s">
        <v>15</v>
      </c>
      <c r="G9" s="57"/>
      <c r="H9" s="57"/>
      <c r="I9" s="57"/>
      <c r="J9" s="57"/>
      <c r="K9" s="57"/>
      <c r="L9" s="57"/>
      <c r="M9" s="57" t="s">
        <v>16</v>
      </c>
      <c r="N9" s="57"/>
      <c r="O9" s="57"/>
      <c r="P9" s="57"/>
      <c r="Q9" s="57"/>
      <c r="R9" s="57"/>
      <c r="S9" s="58"/>
      <c r="T9" s="59" t="s">
        <v>17</v>
      </c>
      <c r="U9" s="60"/>
      <c r="V9" s="60"/>
      <c r="W9" s="60"/>
      <c r="X9" s="60"/>
      <c r="Y9" s="60"/>
      <c r="Z9" s="61"/>
      <c r="AA9" s="62" t="s">
        <v>18</v>
      </c>
      <c r="AB9" s="57"/>
      <c r="AC9" s="57"/>
      <c r="AD9" s="57"/>
      <c r="AE9" s="57"/>
      <c r="AF9" s="57"/>
      <c r="AG9" s="57"/>
      <c r="AH9" s="5"/>
      <c r="AI9" s="12" t="s">
        <v>48</v>
      </c>
      <c r="BE9" s="32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</row>
    <row r="10" spans="1:93" ht="23.25" customHeight="1">
      <c r="A10" s="72" t="s">
        <v>20</v>
      </c>
      <c r="B10" s="73"/>
      <c r="C10" s="73"/>
      <c r="D10" s="73"/>
      <c r="E10" s="73"/>
      <c r="F10" s="74">
        <f>SUM(F15:L22)</f>
        <v>0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6"/>
      <c r="U10" s="74"/>
      <c r="V10" s="74"/>
      <c r="W10" s="74"/>
      <c r="X10" s="74"/>
      <c r="Y10" s="74"/>
      <c r="Z10" s="77"/>
      <c r="AA10" s="78">
        <f>F10-(M10+T10)</f>
        <v>0</v>
      </c>
      <c r="AB10" s="79"/>
      <c r="AC10" s="79"/>
      <c r="AD10" s="79"/>
      <c r="AE10" s="79"/>
      <c r="AF10" s="79"/>
      <c r="AG10" s="79"/>
      <c r="AH10" s="5"/>
      <c r="AI10" s="63" t="s">
        <v>19</v>
      </c>
      <c r="AJ10" s="64"/>
      <c r="AK10" s="65"/>
      <c r="AL10" s="66"/>
      <c r="AM10" s="67"/>
      <c r="AN10" s="67"/>
      <c r="AO10" s="67"/>
      <c r="AP10" s="67"/>
      <c r="AQ10" s="67"/>
      <c r="AR10" s="67"/>
      <c r="AS10" s="68"/>
      <c r="AT10" s="68"/>
      <c r="AU10" s="69"/>
      <c r="AV10" s="70" t="s">
        <v>55</v>
      </c>
      <c r="AW10" s="71"/>
      <c r="AX10" s="71"/>
      <c r="BE10" s="32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</row>
    <row r="11" spans="1:93" ht="23.25" customHeight="1">
      <c r="A11" s="94" t="s">
        <v>22</v>
      </c>
      <c r="B11" s="95"/>
      <c r="C11" s="95"/>
      <c r="D11" s="96">
        <v>0.1</v>
      </c>
      <c r="E11" s="97"/>
      <c r="F11" s="98">
        <f>IF(F10="",0,ROUNDDOWN(F10*$D$11,0))</f>
        <v>0</v>
      </c>
      <c r="G11" s="98"/>
      <c r="H11" s="98"/>
      <c r="I11" s="98"/>
      <c r="J11" s="98"/>
      <c r="K11" s="98"/>
      <c r="L11" s="98"/>
      <c r="M11" s="99">
        <f>IF(M10="",0,ROUNDDOWN(M10*$D$11,0))</f>
        <v>0</v>
      </c>
      <c r="N11" s="99"/>
      <c r="O11" s="99"/>
      <c r="P11" s="99"/>
      <c r="Q11" s="99"/>
      <c r="R11" s="99"/>
      <c r="S11" s="100"/>
      <c r="T11" s="101">
        <f>IF(T10="",0,ROUNDDOWN(T10*$D$11,0))</f>
        <v>0</v>
      </c>
      <c r="U11" s="99"/>
      <c r="V11" s="99"/>
      <c r="W11" s="99"/>
      <c r="X11" s="99"/>
      <c r="Y11" s="99"/>
      <c r="Z11" s="102"/>
      <c r="AA11" s="78">
        <f>F11-(M11+T11)</f>
        <v>0</v>
      </c>
      <c r="AB11" s="79"/>
      <c r="AC11" s="79"/>
      <c r="AD11" s="79"/>
      <c r="AE11" s="79"/>
      <c r="AF11" s="79"/>
      <c r="AG11" s="79"/>
      <c r="AH11" s="5"/>
      <c r="AI11" s="63" t="s">
        <v>21</v>
      </c>
      <c r="AJ11" s="64"/>
      <c r="AK11" s="65"/>
      <c r="AL11" s="80"/>
      <c r="AM11" s="81"/>
      <c r="AN11" s="81"/>
      <c r="AO11" s="81"/>
      <c r="AP11" s="81"/>
      <c r="AQ11" s="81"/>
      <c r="AR11" s="81"/>
      <c r="AS11" s="82"/>
      <c r="AT11" s="82"/>
      <c r="AU11" s="83"/>
      <c r="AV11" s="91"/>
      <c r="AW11" s="92"/>
      <c r="AX11" s="93"/>
      <c r="BE11" s="32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</row>
    <row r="12" spans="1:93" ht="23.25" customHeight="1" thickBot="1">
      <c r="A12" s="73" t="s">
        <v>23</v>
      </c>
      <c r="B12" s="73"/>
      <c r="C12" s="73"/>
      <c r="D12" s="73"/>
      <c r="E12" s="73"/>
      <c r="F12" s="79">
        <f>SUM(F10:L11)</f>
        <v>0</v>
      </c>
      <c r="G12" s="79"/>
      <c r="H12" s="79"/>
      <c r="I12" s="79"/>
      <c r="J12" s="79"/>
      <c r="K12" s="79"/>
      <c r="L12" s="79"/>
      <c r="M12" s="79">
        <f>SUM(M10:S11)</f>
        <v>0</v>
      </c>
      <c r="N12" s="79"/>
      <c r="O12" s="79"/>
      <c r="P12" s="79"/>
      <c r="Q12" s="79"/>
      <c r="R12" s="79"/>
      <c r="S12" s="84"/>
      <c r="T12" s="85">
        <f>SUM(T10:Z11)</f>
        <v>0</v>
      </c>
      <c r="U12" s="86"/>
      <c r="V12" s="86"/>
      <c r="W12" s="86"/>
      <c r="X12" s="86"/>
      <c r="Y12" s="86"/>
      <c r="Z12" s="87"/>
      <c r="AA12" s="78">
        <f>F12-(M12+T12)</f>
        <v>0</v>
      </c>
      <c r="AB12" s="79"/>
      <c r="AC12" s="79"/>
      <c r="AD12" s="79"/>
      <c r="AE12" s="79"/>
      <c r="AF12" s="79"/>
      <c r="AG12" s="79"/>
      <c r="AH12" s="5"/>
      <c r="AI12" s="103" t="s">
        <v>19</v>
      </c>
      <c r="AJ12" s="104"/>
      <c r="AK12" s="105"/>
      <c r="AL12" s="66"/>
      <c r="AM12" s="67"/>
      <c r="AN12" s="67"/>
      <c r="AO12" s="67"/>
      <c r="AP12" s="67"/>
      <c r="AQ12" s="67"/>
      <c r="AR12" s="67"/>
      <c r="AS12" s="68"/>
      <c r="AT12" s="68"/>
      <c r="AU12" s="69"/>
      <c r="AV12" s="71" t="s">
        <v>56</v>
      </c>
      <c r="AW12" s="71"/>
      <c r="AX12" s="71"/>
      <c r="BE12" s="32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</row>
    <row r="13" spans="1:93" ht="23.25" customHeight="1" thickBot="1">
      <c r="A13" s="52"/>
      <c r="B13" s="52"/>
      <c r="C13" s="52"/>
      <c r="D13" s="52"/>
      <c r="E13" s="52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9"/>
      <c r="AB13" s="109"/>
      <c r="AC13" s="109"/>
      <c r="AD13" s="109"/>
      <c r="AE13" s="109"/>
      <c r="AF13" s="109"/>
      <c r="AG13" s="109"/>
      <c r="AH13" s="5"/>
      <c r="AI13" s="88" t="s">
        <v>24</v>
      </c>
      <c r="AJ13" s="89"/>
      <c r="AK13" s="90"/>
      <c r="AL13" s="196"/>
      <c r="AM13" s="197"/>
      <c r="AN13" s="197"/>
      <c r="AO13" s="197"/>
      <c r="AP13" s="197"/>
      <c r="AQ13" s="197"/>
      <c r="AR13" s="197"/>
      <c r="AS13" s="198"/>
      <c r="AT13" s="198"/>
      <c r="AU13" s="199"/>
      <c r="AV13" s="106"/>
      <c r="AW13" s="106"/>
      <c r="AX13" s="106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</row>
    <row r="14" spans="1:93" ht="23.25" customHeight="1">
      <c r="A14" s="117" t="s">
        <v>32</v>
      </c>
      <c r="B14" s="118"/>
      <c r="C14" s="118"/>
      <c r="D14" s="118"/>
      <c r="E14" s="119"/>
      <c r="F14" s="120" t="s">
        <v>33</v>
      </c>
      <c r="G14" s="120"/>
      <c r="H14" s="120"/>
      <c r="I14" s="120"/>
      <c r="J14" s="120"/>
      <c r="K14" s="120"/>
      <c r="L14" s="120"/>
      <c r="O14" s="123" t="s">
        <v>27</v>
      </c>
      <c r="P14" s="123"/>
      <c r="Q14" s="123"/>
      <c r="R14" s="123"/>
      <c r="S14" s="124"/>
      <c r="T14" s="125" t="s">
        <v>28</v>
      </c>
      <c r="U14" s="126"/>
      <c r="V14" s="126"/>
      <c r="W14" s="126"/>
      <c r="X14" s="126"/>
      <c r="Y14" s="126"/>
      <c r="Z14" s="127"/>
      <c r="AH14" s="5"/>
      <c r="AI14" s="70" t="s">
        <v>25</v>
      </c>
      <c r="AJ14" s="71"/>
      <c r="AK14" s="71"/>
      <c r="AL14" s="116" t="s">
        <v>52</v>
      </c>
      <c r="AM14" s="116"/>
      <c r="AN14" s="116"/>
      <c r="AO14" s="116"/>
      <c r="AP14" s="116"/>
      <c r="AQ14" s="71" t="s">
        <v>26</v>
      </c>
      <c r="AR14" s="71"/>
      <c r="AS14" s="71"/>
      <c r="AT14" s="71"/>
      <c r="AU14" s="71"/>
      <c r="AV14" s="71"/>
      <c r="AW14" s="71"/>
      <c r="AX14" s="71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23.25" customHeight="1">
      <c r="A15" s="18" t="s">
        <v>34</v>
      </c>
      <c r="B15" s="121"/>
      <c r="C15" s="121"/>
      <c r="D15" s="121"/>
      <c r="E15" s="122"/>
      <c r="F15" s="74"/>
      <c r="G15" s="74"/>
      <c r="H15" s="74"/>
      <c r="I15" s="74"/>
      <c r="J15" s="74"/>
      <c r="K15" s="74"/>
      <c r="L15" s="74"/>
      <c r="O15" s="73" t="s">
        <v>35</v>
      </c>
      <c r="P15" s="73"/>
      <c r="Q15" s="73"/>
      <c r="R15" s="73"/>
      <c r="S15" s="94"/>
      <c r="T15" s="192"/>
      <c r="U15" s="193"/>
      <c r="V15" s="193"/>
      <c r="W15" s="193"/>
      <c r="X15" s="193"/>
      <c r="Y15" s="193"/>
      <c r="Z15" s="194"/>
      <c r="AH15" s="5"/>
      <c r="AI15" s="71"/>
      <c r="AJ15" s="71"/>
      <c r="AK15" s="71"/>
      <c r="AL15" s="188">
        <v>1</v>
      </c>
      <c r="AM15" s="189"/>
      <c r="AN15" s="190" t="str">
        <f>IF(AL15="","",IF(AL15=1,"普通","当座"))</f>
        <v>普通</v>
      </c>
      <c r="AO15" s="190"/>
      <c r="AP15" s="191"/>
      <c r="AQ15" s="91"/>
      <c r="AR15" s="92"/>
      <c r="AS15" s="92"/>
      <c r="AT15" s="92"/>
      <c r="AU15" s="92"/>
      <c r="AV15" s="92"/>
      <c r="AW15" s="92"/>
      <c r="AX15" s="93"/>
    </row>
    <row r="16" spans="1:93" ht="23.25" customHeight="1">
      <c r="A16" s="18" t="s">
        <v>36</v>
      </c>
      <c r="B16" s="121"/>
      <c r="C16" s="121"/>
      <c r="D16" s="121"/>
      <c r="E16" s="122"/>
      <c r="F16" s="74"/>
      <c r="G16" s="74"/>
      <c r="H16" s="74"/>
      <c r="I16" s="74"/>
      <c r="J16" s="74"/>
      <c r="K16" s="74"/>
      <c r="L16" s="74"/>
      <c r="O16" s="94" t="s">
        <v>22</v>
      </c>
      <c r="P16" s="95"/>
      <c r="Q16" s="95"/>
      <c r="R16" s="96">
        <v>0.1</v>
      </c>
      <c r="S16" s="96"/>
      <c r="T16" s="101" t="str">
        <f>IF(T15=0,"",ROUND(T15*$R$16,0))</f>
        <v/>
      </c>
      <c r="U16" s="99"/>
      <c r="V16" s="99"/>
      <c r="W16" s="99"/>
      <c r="X16" s="99"/>
      <c r="Y16" s="99"/>
      <c r="Z16" s="102"/>
      <c r="AH16" s="5"/>
      <c r="AI16" s="71" t="s">
        <v>19</v>
      </c>
      <c r="AJ16" s="71"/>
      <c r="AK16" s="71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</row>
    <row r="17" spans="1:50" ht="23.25" customHeight="1" thickBot="1">
      <c r="A17" s="18" t="s">
        <v>37</v>
      </c>
      <c r="B17" s="121"/>
      <c r="C17" s="121"/>
      <c r="D17" s="121"/>
      <c r="E17" s="122"/>
      <c r="F17" s="74"/>
      <c r="G17" s="74"/>
      <c r="H17" s="74"/>
      <c r="I17" s="74"/>
      <c r="J17" s="74"/>
      <c r="K17" s="74"/>
      <c r="L17" s="74"/>
      <c r="O17" s="73" t="s">
        <v>23</v>
      </c>
      <c r="P17" s="73"/>
      <c r="Q17" s="73"/>
      <c r="R17" s="73"/>
      <c r="S17" s="94"/>
      <c r="T17" s="85">
        <f>SUM(T15:Z16)</f>
        <v>0</v>
      </c>
      <c r="U17" s="86"/>
      <c r="V17" s="86"/>
      <c r="W17" s="86"/>
      <c r="X17" s="86"/>
      <c r="Y17" s="86"/>
      <c r="Z17" s="87"/>
      <c r="AH17" s="5"/>
      <c r="AI17" s="44" t="s">
        <v>29</v>
      </c>
      <c r="AJ17" s="52"/>
      <c r="AK17" s="45"/>
      <c r="AL17" s="185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7"/>
    </row>
    <row r="18" spans="1:50" ht="23.25" customHeight="1" thickBot="1">
      <c r="A18" s="18" t="s">
        <v>38</v>
      </c>
      <c r="B18" s="121"/>
      <c r="C18" s="121"/>
      <c r="D18" s="121"/>
      <c r="E18" s="122"/>
      <c r="F18" s="74"/>
      <c r="G18" s="74"/>
      <c r="H18" s="74"/>
      <c r="I18" s="74"/>
      <c r="J18" s="74"/>
      <c r="K18" s="74"/>
      <c r="L18" s="74"/>
      <c r="O18" s="136"/>
      <c r="P18" s="136"/>
      <c r="Q18" s="136"/>
      <c r="R18" s="136"/>
      <c r="S18" s="136"/>
      <c r="T18" s="108"/>
      <c r="U18" s="108"/>
      <c r="V18" s="108"/>
      <c r="W18" s="108"/>
      <c r="X18" s="108"/>
      <c r="Y18" s="108"/>
      <c r="Z18" s="108"/>
      <c r="AH18" s="5"/>
      <c r="AI18" s="44" t="s">
        <v>53</v>
      </c>
      <c r="AJ18" s="52"/>
      <c r="AK18" s="52"/>
      <c r="AL18" s="52"/>
      <c r="AM18" s="52"/>
      <c r="AN18" s="52"/>
      <c r="AO18" s="45"/>
      <c r="AP18" s="9" t="s">
        <v>30</v>
      </c>
      <c r="AQ18" s="144"/>
      <c r="AR18" s="144"/>
      <c r="AS18" s="144"/>
      <c r="AT18" s="144"/>
      <c r="AU18" s="144"/>
      <c r="AV18" s="144"/>
      <c r="AW18" s="144"/>
      <c r="AX18" s="145"/>
    </row>
    <row r="19" spans="1:50" ht="23.25" customHeight="1">
      <c r="A19" s="18" t="s">
        <v>39</v>
      </c>
      <c r="B19" s="121"/>
      <c r="C19" s="121"/>
      <c r="D19" s="121"/>
      <c r="E19" s="122"/>
      <c r="F19" s="74"/>
      <c r="G19" s="74"/>
      <c r="H19" s="74"/>
      <c r="I19" s="74"/>
      <c r="J19" s="74"/>
      <c r="K19" s="74"/>
      <c r="L19" s="74"/>
      <c r="O19" s="110" t="s">
        <v>40</v>
      </c>
      <c r="P19" s="111"/>
      <c r="Q19" s="111"/>
      <c r="R19" s="111"/>
      <c r="S19" s="112"/>
      <c r="T19" s="113" t="s">
        <v>28</v>
      </c>
      <c r="U19" s="114"/>
      <c r="V19" s="114"/>
      <c r="W19" s="114"/>
      <c r="X19" s="114"/>
      <c r="Y19" s="114"/>
      <c r="Z19" s="115"/>
      <c r="AH19" s="5"/>
      <c r="AI19" s="13" t="s">
        <v>45</v>
      </c>
      <c r="AJ19" s="6"/>
      <c r="AK19" s="6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3.25" customHeight="1">
      <c r="A20" s="18" t="s">
        <v>41</v>
      </c>
      <c r="B20" s="128"/>
      <c r="C20" s="128"/>
      <c r="D20" s="128"/>
      <c r="E20" s="129"/>
      <c r="F20" s="74"/>
      <c r="G20" s="74"/>
      <c r="H20" s="74"/>
      <c r="I20" s="74"/>
      <c r="J20" s="74"/>
      <c r="K20" s="74"/>
      <c r="L20" s="74"/>
      <c r="M20" s="4"/>
      <c r="N20" s="4"/>
      <c r="O20" s="73" t="s">
        <v>35</v>
      </c>
      <c r="P20" s="73"/>
      <c r="Q20" s="73"/>
      <c r="R20" s="73"/>
      <c r="S20" s="94"/>
      <c r="T20" s="133"/>
      <c r="U20" s="134"/>
      <c r="V20" s="134"/>
      <c r="W20" s="134"/>
      <c r="X20" s="134"/>
      <c r="Y20" s="134"/>
      <c r="Z20" s="135"/>
      <c r="AA20" s="4"/>
      <c r="AB20" s="4"/>
      <c r="AC20" s="4"/>
      <c r="AD20" s="4"/>
      <c r="AE20" s="4"/>
      <c r="AF20" s="4"/>
      <c r="AG20" s="4"/>
      <c r="AH20" s="5"/>
      <c r="AI20" s="146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8"/>
    </row>
    <row r="21" spans="1:50" ht="23.25" customHeight="1">
      <c r="A21" s="18" t="s">
        <v>42</v>
      </c>
      <c r="B21" s="128"/>
      <c r="C21" s="128"/>
      <c r="D21" s="128"/>
      <c r="E21" s="129"/>
      <c r="F21" s="74"/>
      <c r="G21" s="74"/>
      <c r="H21" s="74"/>
      <c r="I21" s="74"/>
      <c r="J21" s="74"/>
      <c r="K21" s="74"/>
      <c r="L21" s="74"/>
      <c r="O21" s="94" t="s">
        <v>22</v>
      </c>
      <c r="P21" s="95"/>
      <c r="Q21" s="95"/>
      <c r="R21" s="96">
        <v>0.08</v>
      </c>
      <c r="S21" s="96"/>
      <c r="T21" s="101">
        <f>IF(T20="",0,ROUND(T20*$R$21,0))</f>
        <v>0</v>
      </c>
      <c r="U21" s="99"/>
      <c r="V21" s="99"/>
      <c r="W21" s="99"/>
      <c r="X21" s="99"/>
      <c r="Y21" s="99"/>
      <c r="Z21" s="102"/>
      <c r="AH21" s="5"/>
      <c r="AI21" s="149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</row>
    <row r="22" spans="1:50" ht="23.25" customHeight="1" thickBot="1">
      <c r="A22" s="18" t="s">
        <v>43</v>
      </c>
      <c r="B22" s="128"/>
      <c r="C22" s="128"/>
      <c r="D22" s="128"/>
      <c r="E22" s="129"/>
      <c r="F22" s="74"/>
      <c r="G22" s="74"/>
      <c r="H22" s="74"/>
      <c r="I22" s="74"/>
      <c r="J22" s="74"/>
      <c r="K22" s="74"/>
      <c r="L22" s="74"/>
      <c r="O22" s="73" t="s">
        <v>23</v>
      </c>
      <c r="P22" s="73"/>
      <c r="Q22" s="73"/>
      <c r="R22" s="73"/>
      <c r="S22" s="94"/>
      <c r="T22" s="130">
        <f>SUM(T20:Z21)</f>
        <v>0</v>
      </c>
      <c r="U22" s="131"/>
      <c r="V22" s="131"/>
      <c r="W22" s="131"/>
      <c r="X22" s="131"/>
      <c r="Y22" s="131"/>
      <c r="Z22" s="132"/>
      <c r="AI22" s="152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4"/>
    </row>
    <row r="30" spans="1:50">
      <c r="N30" s="4"/>
      <c r="O30" s="4"/>
      <c r="P30" s="4"/>
      <c r="Q30" s="4"/>
      <c r="R30" s="4"/>
      <c r="S30" s="4"/>
      <c r="T30" s="4"/>
      <c r="U30" s="4"/>
      <c r="V30" s="4"/>
    </row>
    <row r="33" spans="23:33"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</sheetData>
  <sheetProtection sheet="1" objects="1" scenarios="1"/>
  <mergeCells count="118">
    <mergeCell ref="AI20:AX22"/>
    <mergeCell ref="Q3:S3"/>
    <mergeCell ref="U4:AA4"/>
    <mergeCell ref="Q5:T7"/>
    <mergeCell ref="U5:AG7"/>
    <mergeCell ref="AS8:AX8"/>
    <mergeCell ref="AK2:AL2"/>
    <mergeCell ref="AN2:AO2"/>
    <mergeCell ref="AP2:AU2"/>
    <mergeCell ref="AV2:AX2"/>
    <mergeCell ref="AI17:AK17"/>
    <mergeCell ref="AL17:AX17"/>
    <mergeCell ref="AL15:AM15"/>
    <mergeCell ref="AN15:AP15"/>
    <mergeCell ref="AQ15:AX15"/>
    <mergeCell ref="O15:S15"/>
    <mergeCell ref="T15:Z15"/>
    <mergeCell ref="AI16:AK16"/>
    <mergeCell ref="AL16:AX16"/>
    <mergeCell ref="AL13:AU13"/>
    <mergeCell ref="O22:S22"/>
    <mergeCell ref="T22:Z22"/>
    <mergeCell ref="O21:Q21"/>
    <mergeCell ref="R21:S21"/>
    <mergeCell ref="T21:Z21"/>
    <mergeCell ref="O20:S20"/>
    <mergeCell ref="T20:Z20"/>
    <mergeCell ref="O18:S18"/>
    <mergeCell ref="S1:AD1"/>
    <mergeCell ref="F6:O7"/>
    <mergeCell ref="B20:E20"/>
    <mergeCell ref="F20:L20"/>
    <mergeCell ref="B21:E21"/>
    <mergeCell ref="F21:L21"/>
    <mergeCell ref="B22:E22"/>
    <mergeCell ref="F22:L22"/>
    <mergeCell ref="B17:E17"/>
    <mergeCell ref="F17:L17"/>
    <mergeCell ref="B18:E18"/>
    <mergeCell ref="F18:L18"/>
    <mergeCell ref="B19:E19"/>
    <mergeCell ref="F19:L19"/>
    <mergeCell ref="T18:Z18"/>
    <mergeCell ref="O19:S19"/>
    <mergeCell ref="T19:Z19"/>
    <mergeCell ref="AI14:AK15"/>
    <mergeCell ref="AL14:AP14"/>
    <mergeCell ref="AQ14:AX14"/>
    <mergeCell ref="A14:E14"/>
    <mergeCell ref="F14:L14"/>
    <mergeCell ref="B15:E15"/>
    <mergeCell ref="F15:L15"/>
    <mergeCell ref="B16:E16"/>
    <mergeCell ref="F16:L16"/>
    <mergeCell ref="O16:Q16"/>
    <mergeCell ref="R16:S16"/>
    <mergeCell ref="T16:Z16"/>
    <mergeCell ref="O17:S17"/>
    <mergeCell ref="T17:Z17"/>
    <mergeCell ref="O14:S14"/>
    <mergeCell ref="T14:Z14"/>
    <mergeCell ref="AI18:AO18"/>
    <mergeCell ref="AQ18:AX18"/>
    <mergeCell ref="A12:E12"/>
    <mergeCell ref="F12:L12"/>
    <mergeCell ref="M12:S12"/>
    <mergeCell ref="T12:Z12"/>
    <mergeCell ref="AA12:AG12"/>
    <mergeCell ref="AI13:AK13"/>
    <mergeCell ref="AV11:AX11"/>
    <mergeCell ref="A11:C11"/>
    <mergeCell ref="D11:E11"/>
    <mergeCell ref="F11:L11"/>
    <mergeCell ref="M11:S11"/>
    <mergeCell ref="T11:Z11"/>
    <mergeCell ref="AA11:AG11"/>
    <mergeCell ref="AI12:AK12"/>
    <mergeCell ref="AL12:AU12"/>
    <mergeCell ref="AV12:AX12"/>
    <mergeCell ref="AV13:AX13"/>
    <mergeCell ref="A13:E13"/>
    <mergeCell ref="F13:L13"/>
    <mergeCell ref="M13:S13"/>
    <mergeCell ref="T13:Z13"/>
    <mergeCell ref="AA13:AG13"/>
    <mergeCell ref="AL10:AU10"/>
    <mergeCell ref="AV10:AX10"/>
    <mergeCell ref="A10:E10"/>
    <mergeCell ref="F10:L10"/>
    <mergeCell ref="M10:S10"/>
    <mergeCell ref="T10:Z10"/>
    <mergeCell ref="AA10:AG10"/>
    <mergeCell ref="AI11:AK11"/>
    <mergeCell ref="AL11:AU11"/>
    <mergeCell ref="AI2:AJ2"/>
    <mergeCell ref="AI3:AJ4"/>
    <mergeCell ref="AK3:AX4"/>
    <mergeCell ref="AI5:AJ6"/>
    <mergeCell ref="AK5:AX6"/>
    <mergeCell ref="BE5:BV13"/>
    <mergeCell ref="A6:E7"/>
    <mergeCell ref="AI7:AJ7"/>
    <mergeCell ref="AK7:AO7"/>
    <mergeCell ref="AP7:AQ7"/>
    <mergeCell ref="A3:J3"/>
    <mergeCell ref="U3:V3"/>
    <mergeCell ref="X3:Y3"/>
    <mergeCell ref="Q4:T4"/>
    <mergeCell ref="AR7:AX7"/>
    <mergeCell ref="AI8:AK8"/>
    <mergeCell ref="AL8:AO8"/>
    <mergeCell ref="AP8:AR8"/>
    <mergeCell ref="A9:E9"/>
    <mergeCell ref="F9:L9"/>
    <mergeCell ref="M9:S9"/>
    <mergeCell ref="T9:Z9"/>
    <mergeCell ref="AA9:AG9"/>
    <mergeCell ref="AI10:AK10"/>
  </mergeCells>
  <phoneticPr fontId="1"/>
  <conditionalFormatting sqref="F11:L12">
    <cfRule type="expression" dxfId="16" priority="1">
      <formula>$F$10=""</formula>
    </cfRule>
  </conditionalFormatting>
  <conditionalFormatting sqref="F6:N7">
    <cfRule type="cellIs" dxfId="15" priority="9" operator="equal">
      <formula>0</formula>
    </cfRule>
  </conditionalFormatting>
  <conditionalFormatting sqref="M11:S12">
    <cfRule type="expression" dxfId="14" priority="3">
      <formula>$M$10=""</formula>
    </cfRule>
  </conditionalFormatting>
  <conditionalFormatting sqref="T11:Z12">
    <cfRule type="expression" dxfId="13" priority="2">
      <formula>$T$10=""</formula>
    </cfRule>
  </conditionalFormatting>
  <conditionalFormatting sqref="T21:Z21">
    <cfRule type="expression" dxfId="12" priority="10">
      <formula>#REF!=""</formula>
    </cfRule>
  </conditionalFormatting>
  <conditionalFormatting sqref="AA10:AG12">
    <cfRule type="expression" dxfId="11" priority="4">
      <formula>$AA$10&lt;0</formula>
    </cfRule>
    <cfRule type="expression" dxfId="10" priority="5" stopIfTrue="1">
      <formula>$M$10&gt;0</formula>
    </cfRule>
    <cfRule type="expression" dxfId="9" priority="6" stopIfTrue="1">
      <formula>$F$10=""</formula>
    </cfRule>
  </conditionalFormatting>
  <dataValidations count="6">
    <dataValidation type="whole" allowBlank="1" showInputMessage="1" showErrorMessage="1" errorTitle="無効な入力" error="数字の１か２を入力して下さい" sqref="AL15:AM15" xr:uid="{C0C206DD-D22D-41D9-A8B7-F473AFDB838E}">
      <formula1>1</formula1>
      <formula2>2</formula2>
    </dataValidation>
    <dataValidation allowBlank="1" showInputMessage="1" showErrorMessage="1" promptTitle="【注意】" prompt="税額を修正する_x000a_場合のみ_x000a_入力して下さい" sqref="F11:Z11 T21:Z21 T16:Z16" xr:uid="{04467BE6-381C-4666-BB29-AA737C7A1997}"/>
    <dataValidation type="textLength" operator="equal" allowBlank="1" showInputMessage="1" showErrorMessage="1" errorTitle="無効な入力" error="13桁の数字を入力してください" sqref="AQ18" xr:uid="{1360D8A7-7CAC-4A62-993E-082C45CCB6A3}">
      <formula1>13</formula1>
    </dataValidation>
    <dataValidation type="textLength" operator="equal" allowBlank="1" showInputMessage="1" showErrorMessage="1" errorTitle="無効な入力" error="数字を７桁で入力して下さい" sqref="AQ15:AX15" xr:uid="{D39DC053-883E-4E7B-9A8C-85A60E7CEE0C}">
      <formula1>7</formula1>
    </dataValidation>
    <dataValidation type="textLength" operator="equal" allowBlank="1" showInputMessage="1" showErrorMessage="1" errorTitle="無効な入力" error="数字を３桁で入力して下さい" sqref="AV13:AX13" xr:uid="{C81BC2C7-D58E-416C-8D8F-06C78BD32F32}">
      <formula1>3</formula1>
    </dataValidation>
    <dataValidation type="textLength" operator="equal" allowBlank="1" showInputMessage="1" showErrorMessage="1" errorTitle="無効な入力" error="数字を４桁で入力下さい" sqref="AV11:AX11" xr:uid="{2F442EEC-781B-4011-9E81-CD49248C392B}">
      <formula1>4</formula1>
    </dataValidation>
  </dataValidations>
  <printOptions horizontalCentered="1"/>
  <pageMargins left="0.39370078740157483" right="0.39370078740157483" top="0.78740157480314965" bottom="0.39370078740157483" header="0.31496062992125984" footer="0.19685039370078741"/>
  <pageSetup paperSize="9" orientation="landscape" r:id="rId1"/>
  <headerFooter>
    <oddFooter>&amp;R&amp;8[ 指定請求書様式：2023.07 ]   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B331-4007-4BE3-B033-0D040454A3B0}">
  <dimension ref="A1:CO33"/>
  <sheetViews>
    <sheetView view="pageBreakPreview" zoomScaleNormal="100" zoomScaleSheetLayoutView="100" workbookViewId="0">
      <selection activeCell="U5" sqref="U5:AG7"/>
    </sheetView>
  </sheetViews>
  <sheetFormatPr defaultColWidth="9" defaultRowHeight="18.75"/>
  <cols>
    <col min="1" max="34" width="2.5" style="1" customWidth="1"/>
    <col min="35" max="37" width="2.75" style="1" customWidth="1"/>
    <col min="38" max="47" width="2.5" style="1" customWidth="1"/>
    <col min="48" max="50" width="2.75" style="1" customWidth="1"/>
    <col min="51" max="94" width="3.125" style="1" customWidth="1"/>
    <col min="95" max="16384" width="9" style="1"/>
  </cols>
  <sheetData>
    <row r="1" spans="1:93" ht="23.25" customHeight="1">
      <c r="S1" s="137" t="s">
        <v>0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I1" s="12" t="s">
        <v>49</v>
      </c>
      <c r="AR1" s="10"/>
      <c r="AS1" s="10"/>
      <c r="AT1" s="10"/>
      <c r="AU1" s="10"/>
      <c r="AV1" s="10"/>
      <c r="AW1" s="10"/>
      <c r="AX1" s="10"/>
    </row>
    <row r="2" spans="1:93" ht="23.25" customHeight="1">
      <c r="S2" s="2"/>
      <c r="T2" s="3"/>
      <c r="U2" s="3"/>
      <c r="V2" s="3"/>
      <c r="W2" s="3"/>
      <c r="X2" s="3"/>
      <c r="Y2" s="3"/>
      <c r="Z2" s="3"/>
      <c r="AI2" s="19" t="s">
        <v>1</v>
      </c>
      <c r="AJ2" s="20"/>
      <c r="AK2" s="179" t="s">
        <v>46</v>
      </c>
      <c r="AL2" s="180"/>
      <c r="AM2" s="11" t="s">
        <v>47</v>
      </c>
      <c r="AN2" s="181" t="s">
        <v>60</v>
      </c>
      <c r="AO2" s="182"/>
      <c r="AP2" s="183" t="s">
        <v>50</v>
      </c>
      <c r="AQ2" s="183"/>
      <c r="AR2" s="183"/>
      <c r="AS2" s="183"/>
      <c r="AT2" s="183"/>
      <c r="AU2" s="183"/>
      <c r="AV2" s="184" t="s">
        <v>54</v>
      </c>
      <c r="AW2" s="184"/>
      <c r="AX2" s="184"/>
    </row>
    <row r="3" spans="1:93" ht="23.25" customHeight="1">
      <c r="A3" s="200" t="s">
        <v>31</v>
      </c>
      <c r="B3" s="200"/>
      <c r="C3" s="200"/>
      <c r="D3" s="200"/>
      <c r="E3" s="200"/>
      <c r="F3" s="200"/>
      <c r="G3" s="200"/>
      <c r="H3" s="200"/>
      <c r="I3" s="200"/>
      <c r="J3" s="200"/>
      <c r="Q3" s="155">
        <v>2023</v>
      </c>
      <c r="R3" s="155"/>
      <c r="S3" s="155"/>
      <c r="T3" s="14" t="s">
        <v>3</v>
      </c>
      <c r="U3" s="50">
        <v>7</v>
      </c>
      <c r="V3" s="50"/>
      <c r="W3" s="15" t="s">
        <v>4</v>
      </c>
      <c r="X3" s="50">
        <v>31</v>
      </c>
      <c r="Y3" s="50"/>
      <c r="Z3" s="15" t="s">
        <v>5</v>
      </c>
      <c r="AI3" s="21" t="s">
        <v>2</v>
      </c>
      <c r="AJ3" s="22"/>
      <c r="AK3" s="23" t="s">
        <v>61</v>
      </c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5"/>
    </row>
    <row r="4" spans="1:93" ht="23.25" customHeight="1" thickBot="1">
      <c r="A4" s="8"/>
      <c r="B4" s="8" t="s">
        <v>6</v>
      </c>
      <c r="Q4" s="51" t="s">
        <v>7</v>
      </c>
      <c r="R4" s="51"/>
      <c r="S4" s="51"/>
      <c r="T4" s="51"/>
      <c r="U4" s="201" t="s">
        <v>44</v>
      </c>
      <c r="V4" s="202"/>
      <c r="W4" s="202"/>
      <c r="X4" s="202"/>
      <c r="Y4" s="202"/>
      <c r="Z4" s="202"/>
      <c r="AA4" s="202"/>
      <c r="AB4" s="16"/>
      <c r="AC4" s="17"/>
      <c r="AD4" s="17"/>
      <c r="AE4" s="17"/>
      <c r="AF4" s="17"/>
      <c r="AG4" s="17"/>
      <c r="AI4" s="21"/>
      <c r="AJ4" s="22"/>
      <c r="AK4" s="23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5"/>
    </row>
    <row r="5" spans="1:93" ht="23.25" customHeight="1">
      <c r="Q5" s="206" t="s">
        <v>51</v>
      </c>
      <c r="R5" s="207"/>
      <c r="S5" s="207"/>
      <c r="T5" s="208"/>
      <c r="U5" s="215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7"/>
      <c r="AI5" s="21" t="s">
        <v>8</v>
      </c>
      <c r="AJ5" s="22"/>
      <c r="AK5" s="26" t="s">
        <v>62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BE5" s="29" t="s">
        <v>59</v>
      </c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1"/>
    </row>
    <row r="6" spans="1:93" ht="23.25" customHeight="1">
      <c r="A6" s="38" t="s">
        <v>9</v>
      </c>
      <c r="B6" s="39"/>
      <c r="C6" s="39"/>
      <c r="D6" s="39"/>
      <c r="E6" s="40"/>
      <c r="F6" s="138">
        <f>SUM(T12,T17,T22)</f>
        <v>1127500</v>
      </c>
      <c r="G6" s="139"/>
      <c r="H6" s="139"/>
      <c r="I6" s="139"/>
      <c r="J6" s="139"/>
      <c r="K6" s="139"/>
      <c r="L6" s="139"/>
      <c r="M6" s="139"/>
      <c r="N6" s="139"/>
      <c r="O6" s="140"/>
      <c r="Q6" s="209"/>
      <c r="R6" s="210"/>
      <c r="S6" s="210"/>
      <c r="T6" s="211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20"/>
      <c r="AI6" s="21"/>
      <c r="AJ6" s="22"/>
      <c r="AK6" s="26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BE6" s="32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</row>
    <row r="7" spans="1:93" ht="23.25" customHeight="1">
      <c r="A7" s="41"/>
      <c r="B7" s="42"/>
      <c r="C7" s="42"/>
      <c r="D7" s="42"/>
      <c r="E7" s="43"/>
      <c r="F7" s="141"/>
      <c r="G7" s="142"/>
      <c r="H7" s="142"/>
      <c r="I7" s="142"/>
      <c r="J7" s="142"/>
      <c r="K7" s="142"/>
      <c r="L7" s="142"/>
      <c r="M7" s="142"/>
      <c r="N7" s="142"/>
      <c r="O7" s="143"/>
      <c r="Q7" s="212"/>
      <c r="R7" s="213"/>
      <c r="S7" s="213"/>
      <c r="T7" s="214"/>
      <c r="U7" s="221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3"/>
      <c r="AI7" s="44" t="s">
        <v>10</v>
      </c>
      <c r="AJ7" s="45"/>
      <c r="AK7" s="46" t="s">
        <v>63</v>
      </c>
      <c r="AL7" s="47"/>
      <c r="AM7" s="47"/>
      <c r="AN7" s="47"/>
      <c r="AO7" s="48"/>
      <c r="AP7" s="44" t="s">
        <v>11</v>
      </c>
      <c r="AQ7" s="45"/>
      <c r="AR7" s="203" t="s">
        <v>64</v>
      </c>
      <c r="AS7" s="204"/>
      <c r="AT7" s="204"/>
      <c r="AU7" s="204"/>
      <c r="AV7" s="204"/>
      <c r="AW7" s="204"/>
      <c r="AX7" s="205"/>
      <c r="BE7" s="32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</row>
    <row r="8" spans="1:93" ht="23.25" customHeight="1" thickBot="1">
      <c r="AI8" s="44" t="s">
        <v>12</v>
      </c>
      <c r="AJ8" s="52"/>
      <c r="AK8" s="53"/>
      <c r="AL8" s="54" t="s">
        <v>65</v>
      </c>
      <c r="AM8" s="54"/>
      <c r="AN8" s="54"/>
      <c r="AO8" s="55"/>
      <c r="AP8" s="44" t="s">
        <v>13</v>
      </c>
      <c r="AQ8" s="52"/>
      <c r="AR8" s="53"/>
      <c r="AS8" s="44" t="s">
        <v>66</v>
      </c>
      <c r="AT8" s="52"/>
      <c r="AU8" s="52"/>
      <c r="AV8" s="52"/>
      <c r="AW8" s="52"/>
      <c r="AX8" s="45"/>
      <c r="BE8" s="32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</row>
    <row r="9" spans="1:93" ht="23.25" customHeight="1">
      <c r="A9" s="56" t="s">
        <v>14</v>
      </c>
      <c r="B9" s="56"/>
      <c r="C9" s="56"/>
      <c r="D9" s="56"/>
      <c r="E9" s="56"/>
      <c r="F9" s="57" t="s">
        <v>15</v>
      </c>
      <c r="G9" s="57"/>
      <c r="H9" s="57"/>
      <c r="I9" s="57"/>
      <c r="J9" s="57"/>
      <c r="K9" s="57"/>
      <c r="L9" s="57"/>
      <c r="M9" s="57" t="s">
        <v>16</v>
      </c>
      <c r="N9" s="57"/>
      <c r="O9" s="57"/>
      <c r="P9" s="57"/>
      <c r="Q9" s="57"/>
      <c r="R9" s="57"/>
      <c r="S9" s="58"/>
      <c r="T9" s="59" t="s">
        <v>17</v>
      </c>
      <c r="U9" s="60"/>
      <c r="V9" s="60"/>
      <c r="W9" s="60"/>
      <c r="X9" s="60"/>
      <c r="Y9" s="60"/>
      <c r="Z9" s="61"/>
      <c r="AA9" s="62" t="s">
        <v>18</v>
      </c>
      <c r="AB9" s="57"/>
      <c r="AC9" s="57"/>
      <c r="AD9" s="57"/>
      <c r="AE9" s="57"/>
      <c r="AF9" s="57"/>
      <c r="AG9" s="57"/>
      <c r="AH9" s="5"/>
      <c r="AI9" s="12" t="s">
        <v>48</v>
      </c>
      <c r="BE9" s="32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</row>
    <row r="10" spans="1:93" ht="23.25" customHeight="1">
      <c r="A10" s="72" t="s">
        <v>20</v>
      </c>
      <c r="B10" s="73"/>
      <c r="C10" s="73"/>
      <c r="D10" s="73"/>
      <c r="E10" s="73"/>
      <c r="F10" s="74">
        <f>SUM(F15:L22)</f>
        <v>14500000</v>
      </c>
      <c r="G10" s="74"/>
      <c r="H10" s="74"/>
      <c r="I10" s="74"/>
      <c r="J10" s="74"/>
      <c r="K10" s="74"/>
      <c r="L10" s="74"/>
      <c r="M10" s="74">
        <v>13000000</v>
      </c>
      <c r="N10" s="74"/>
      <c r="O10" s="74"/>
      <c r="P10" s="74"/>
      <c r="Q10" s="74"/>
      <c r="R10" s="74"/>
      <c r="S10" s="75"/>
      <c r="T10" s="76">
        <v>1000000</v>
      </c>
      <c r="U10" s="74"/>
      <c r="V10" s="74"/>
      <c r="W10" s="74"/>
      <c r="X10" s="74"/>
      <c r="Y10" s="74"/>
      <c r="Z10" s="77"/>
      <c r="AA10" s="78">
        <f>F10-(M10+T10)</f>
        <v>500000</v>
      </c>
      <c r="AB10" s="79"/>
      <c r="AC10" s="79"/>
      <c r="AD10" s="79"/>
      <c r="AE10" s="79"/>
      <c r="AF10" s="79"/>
      <c r="AG10" s="79"/>
      <c r="AH10" s="5"/>
      <c r="AI10" s="63" t="s">
        <v>19</v>
      </c>
      <c r="AJ10" s="64"/>
      <c r="AK10" s="65"/>
      <c r="AL10" s="66" t="s">
        <v>69</v>
      </c>
      <c r="AM10" s="67"/>
      <c r="AN10" s="67"/>
      <c r="AO10" s="67"/>
      <c r="AP10" s="67"/>
      <c r="AQ10" s="67"/>
      <c r="AR10" s="67"/>
      <c r="AS10" s="68"/>
      <c r="AT10" s="68"/>
      <c r="AU10" s="69"/>
      <c r="AV10" s="70" t="s">
        <v>55</v>
      </c>
      <c r="AW10" s="71"/>
      <c r="AX10" s="71"/>
      <c r="BE10" s="32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</row>
    <row r="11" spans="1:93" ht="23.25" customHeight="1">
      <c r="A11" s="94" t="s">
        <v>22</v>
      </c>
      <c r="B11" s="95"/>
      <c r="C11" s="95"/>
      <c r="D11" s="96">
        <v>0.1</v>
      </c>
      <c r="E11" s="97"/>
      <c r="F11" s="98">
        <f>IF(F10="",0,ROUNDDOWN(F10*$D$11,0))</f>
        <v>1450000</v>
      </c>
      <c r="G11" s="98"/>
      <c r="H11" s="98"/>
      <c r="I11" s="98"/>
      <c r="J11" s="98"/>
      <c r="K11" s="98"/>
      <c r="L11" s="98"/>
      <c r="M11" s="98">
        <f>IF(M10="",0,ROUNDDOWN(M10*$D$11,0))</f>
        <v>1300000</v>
      </c>
      <c r="N11" s="98"/>
      <c r="O11" s="98"/>
      <c r="P11" s="98"/>
      <c r="Q11" s="98"/>
      <c r="R11" s="98"/>
      <c r="S11" s="224"/>
      <c r="T11" s="225">
        <f>IF(T10="",0,ROUNDDOWN(T10*$D$11,0))</f>
        <v>100000</v>
      </c>
      <c r="U11" s="98"/>
      <c r="V11" s="98"/>
      <c r="W11" s="98"/>
      <c r="X11" s="98"/>
      <c r="Y11" s="98"/>
      <c r="Z11" s="226"/>
      <c r="AA11" s="78">
        <f>F11-(M11+T11)</f>
        <v>50000</v>
      </c>
      <c r="AB11" s="79"/>
      <c r="AC11" s="79"/>
      <c r="AD11" s="79"/>
      <c r="AE11" s="79"/>
      <c r="AF11" s="79"/>
      <c r="AG11" s="79"/>
      <c r="AH11" s="5"/>
      <c r="AI11" s="63" t="s">
        <v>21</v>
      </c>
      <c r="AJ11" s="64"/>
      <c r="AK11" s="65"/>
      <c r="AL11" s="80" t="s">
        <v>67</v>
      </c>
      <c r="AM11" s="81"/>
      <c r="AN11" s="81"/>
      <c r="AO11" s="81"/>
      <c r="AP11" s="81"/>
      <c r="AQ11" s="81"/>
      <c r="AR11" s="81"/>
      <c r="AS11" s="82"/>
      <c r="AT11" s="82"/>
      <c r="AU11" s="83"/>
      <c r="AV11" s="91" t="s">
        <v>71</v>
      </c>
      <c r="AW11" s="92"/>
      <c r="AX11" s="93"/>
      <c r="BE11" s="32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</row>
    <row r="12" spans="1:93" ht="23.25" customHeight="1" thickBot="1">
      <c r="A12" s="73" t="s">
        <v>23</v>
      </c>
      <c r="B12" s="73"/>
      <c r="C12" s="73"/>
      <c r="D12" s="73"/>
      <c r="E12" s="73"/>
      <c r="F12" s="79">
        <f>SUM(F10:L11)</f>
        <v>15950000</v>
      </c>
      <c r="G12" s="79"/>
      <c r="H12" s="79"/>
      <c r="I12" s="79"/>
      <c r="J12" s="79"/>
      <c r="K12" s="79"/>
      <c r="L12" s="79"/>
      <c r="M12" s="79">
        <f>SUM(M10:S11)</f>
        <v>14300000</v>
      </c>
      <c r="N12" s="79"/>
      <c r="O12" s="79"/>
      <c r="P12" s="79"/>
      <c r="Q12" s="79"/>
      <c r="R12" s="79"/>
      <c r="S12" s="84"/>
      <c r="T12" s="85">
        <f>SUM(T10:Z11)</f>
        <v>1100000</v>
      </c>
      <c r="U12" s="86"/>
      <c r="V12" s="86"/>
      <c r="W12" s="86"/>
      <c r="X12" s="86"/>
      <c r="Y12" s="86"/>
      <c r="Z12" s="87"/>
      <c r="AA12" s="78">
        <f>F12-(M12+T12)</f>
        <v>550000</v>
      </c>
      <c r="AB12" s="79"/>
      <c r="AC12" s="79"/>
      <c r="AD12" s="79"/>
      <c r="AE12" s="79"/>
      <c r="AF12" s="79"/>
      <c r="AG12" s="79"/>
      <c r="AH12" s="5"/>
      <c r="AI12" s="103" t="s">
        <v>19</v>
      </c>
      <c r="AJ12" s="104"/>
      <c r="AK12" s="105"/>
      <c r="AL12" s="66" t="s">
        <v>70</v>
      </c>
      <c r="AM12" s="67"/>
      <c r="AN12" s="67"/>
      <c r="AO12" s="67"/>
      <c r="AP12" s="67"/>
      <c r="AQ12" s="67"/>
      <c r="AR12" s="67"/>
      <c r="AS12" s="68"/>
      <c r="AT12" s="68"/>
      <c r="AU12" s="69"/>
      <c r="AV12" s="71" t="s">
        <v>56</v>
      </c>
      <c r="AW12" s="71"/>
      <c r="AX12" s="71"/>
      <c r="BE12" s="32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4"/>
    </row>
    <row r="13" spans="1:93" ht="23.25" customHeight="1" thickBot="1">
      <c r="A13" s="52"/>
      <c r="B13" s="52"/>
      <c r="C13" s="52"/>
      <c r="D13" s="52"/>
      <c r="E13" s="52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9"/>
      <c r="AB13" s="109"/>
      <c r="AC13" s="109"/>
      <c r="AD13" s="109"/>
      <c r="AE13" s="109"/>
      <c r="AF13" s="109"/>
      <c r="AG13" s="109"/>
      <c r="AH13" s="5"/>
      <c r="AI13" s="88" t="s">
        <v>24</v>
      </c>
      <c r="AJ13" s="89"/>
      <c r="AK13" s="90"/>
      <c r="AL13" s="196" t="s">
        <v>68</v>
      </c>
      <c r="AM13" s="197"/>
      <c r="AN13" s="197"/>
      <c r="AO13" s="197"/>
      <c r="AP13" s="197"/>
      <c r="AQ13" s="197"/>
      <c r="AR13" s="197"/>
      <c r="AS13" s="198"/>
      <c r="AT13" s="198"/>
      <c r="AU13" s="199"/>
      <c r="AV13" s="106" t="s">
        <v>72</v>
      </c>
      <c r="AW13" s="106"/>
      <c r="AX13" s="106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</row>
    <row r="14" spans="1:93" ht="23.25" customHeight="1">
      <c r="A14" s="117" t="s">
        <v>32</v>
      </c>
      <c r="B14" s="118"/>
      <c r="C14" s="118"/>
      <c r="D14" s="118"/>
      <c r="E14" s="119"/>
      <c r="F14" s="120" t="s">
        <v>33</v>
      </c>
      <c r="G14" s="120"/>
      <c r="H14" s="120"/>
      <c r="I14" s="120"/>
      <c r="J14" s="120"/>
      <c r="K14" s="120"/>
      <c r="L14" s="120"/>
      <c r="O14" s="123" t="s">
        <v>27</v>
      </c>
      <c r="P14" s="123"/>
      <c r="Q14" s="123"/>
      <c r="R14" s="123"/>
      <c r="S14" s="124"/>
      <c r="T14" s="125" t="s">
        <v>28</v>
      </c>
      <c r="U14" s="126"/>
      <c r="V14" s="126"/>
      <c r="W14" s="126"/>
      <c r="X14" s="126"/>
      <c r="Y14" s="126"/>
      <c r="Z14" s="127"/>
      <c r="AH14" s="5"/>
      <c r="AI14" s="70" t="s">
        <v>25</v>
      </c>
      <c r="AJ14" s="71"/>
      <c r="AK14" s="71"/>
      <c r="AL14" s="116" t="s">
        <v>52</v>
      </c>
      <c r="AM14" s="116"/>
      <c r="AN14" s="116"/>
      <c r="AO14" s="116"/>
      <c r="AP14" s="116"/>
      <c r="AQ14" s="71" t="s">
        <v>26</v>
      </c>
      <c r="AR14" s="71"/>
      <c r="AS14" s="71"/>
      <c r="AT14" s="71"/>
      <c r="AU14" s="71"/>
      <c r="AV14" s="71"/>
      <c r="AW14" s="71"/>
      <c r="AX14" s="71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23.25" customHeight="1">
      <c r="A15" s="18" t="s">
        <v>34</v>
      </c>
      <c r="B15" s="227">
        <v>44774</v>
      </c>
      <c r="C15" s="227"/>
      <c r="D15" s="227"/>
      <c r="E15" s="228"/>
      <c r="F15" s="74">
        <v>10000000</v>
      </c>
      <c r="G15" s="74"/>
      <c r="H15" s="74"/>
      <c r="I15" s="74"/>
      <c r="J15" s="74"/>
      <c r="K15" s="74"/>
      <c r="L15" s="74"/>
      <c r="O15" s="73" t="s">
        <v>35</v>
      </c>
      <c r="P15" s="73"/>
      <c r="Q15" s="73"/>
      <c r="R15" s="73"/>
      <c r="S15" s="94"/>
      <c r="T15" s="192">
        <v>25000</v>
      </c>
      <c r="U15" s="193"/>
      <c r="V15" s="193"/>
      <c r="W15" s="193"/>
      <c r="X15" s="193"/>
      <c r="Y15" s="193"/>
      <c r="Z15" s="194"/>
      <c r="AH15" s="5"/>
      <c r="AI15" s="71"/>
      <c r="AJ15" s="71"/>
      <c r="AK15" s="71"/>
      <c r="AL15" s="188">
        <v>1</v>
      </c>
      <c r="AM15" s="189"/>
      <c r="AN15" s="190" t="str">
        <f>IF(AL15="","",IF(AL15=1,"普通","当座"))</f>
        <v>普通</v>
      </c>
      <c r="AO15" s="190"/>
      <c r="AP15" s="191"/>
      <c r="AQ15" s="91" t="s">
        <v>57</v>
      </c>
      <c r="AR15" s="92"/>
      <c r="AS15" s="92"/>
      <c r="AT15" s="92"/>
      <c r="AU15" s="92"/>
      <c r="AV15" s="92"/>
      <c r="AW15" s="92"/>
      <c r="AX15" s="93"/>
    </row>
    <row r="16" spans="1:93" ht="23.25" customHeight="1">
      <c r="A16" s="18" t="s">
        <v>36</v>
      </c>
      <c r="B16" s="227">
        <v>44941</v>
      </c>
      <c r="C16" s="227"/>
      <c r="D16" s="227"/>
      <c r="E16" s="228"/>
      <c r="F16" s="74">
        <v>1000000</v>
      </c>
      <c r="G16" s="74"/>
      <c r="H16" s="74"/>
      <c r="I16" s="74"/>
      <c r="J16" s="74"/>
      <c r="K16" s="74"/>
      <c r="L16" s="74"/>
      <c r="O16" s="94" t="s">
        <v>22</v>
      </c>
      <c r="P16" s="95"/>
      <c r="Q16" s="95"/>
      <c r="R16" s="96">
        <v>0.1</v>
      </c>
      <c r="S16" s="96"/>
      <c r="T16" s="225">
        <f>IF(T15=0,"",ROUNDDOWN(T15*$R$16,0))</f>
        <v>2500</v>
      </c>
      <c r="U16" s="98"/>
      <c r="V16" s="98"/>
      <c r="W16" s="98"/>
      <c r="X16" s="98"/>
      <c r="Y16" s="98"/>
      <c r="Z16" s="226"/>
      <c r="AH16" s="5"/>
      <c r="AI16" s="71" t="s">
        <v>19</v>
      </c>
      <c r="AJ16" s="71"/>
      <c r="AK16" s="71"/>
      <c r="AL16" s="195" t="s">
        <v>74</v>
      </c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</row>
    <row r="17" spans="1:50" ht="23.25" customHeight="1" thickBot="1">
      <c r="A17" s="18" t="s">
        <v>37</v>
      </c>
      <c r="B17" s="227">
        <v>45016</v>
      </c>
      <c r="C17" s="227"/>
      <c r="D17" s="227"/>
      <c r="E17" s="228"/>
      <c r="F17" s="74">
        <v>2000000</v>
      </c>
      <c r="G17" s="74"/>
      <c r="H17" s="74"/>
      <c r="I17" s="74"/>
      <c r="J17" s="74"/>
      <c r="K17" s="74"/>
      <c r="L17" s="74"/>
      <c r="O17" s="73" t="s">
        <v>23</v>
      </c>
      <c r="P17" s="73"/>
      <c r="Q17" s="73"/>
      <c r="R17" s="73"/>
      <c r="S17" s="94"/>
      <c r="T17" s="85">
        <f>SUM(T15:Z16)</f>
        <v>27500</v>
      </c>
      <c r="U17" s="86"/>
      <c r="V17" s="86"/>
      <c r="W17" s="86"/>
      <c r="X17" s="86"/>
      <c r="Y17" s="86"/>
      <c r="Z17" s="87"/>
      <c r="AH17" s="5"/>
      <c r="AI17" s="44" t="s">
        <v>29</v>
      </c>
      <c r="AJ17" s="52"/>
      <c r="AK17" s="45"/>
      <c r="AL17" s="185" t="s">
        <v>73</v>
      </c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7"/>
    </row>
    <row r="18" spans="1:50" ht="23.25" customHeight="1" thickBot="1">
      <c r="A18" s="18" t="s">
        <v>38</v>
      </c>
      <c r="B18" s="227">
        <v>45061</v>
      </c>
      <c r="C18" s="227"/>
      <c r="D18" s="227"/>
      <c r="E18" s="228"/>
      <c r="F18" s="74">
        <v>3000000</v>
      </c>
      <c r="G18" s="74"/>
      <c r="H18" s="74"/>
      <c r="I18" s="74"/>
      <c r="J18" s="74"/>
      <c r="K18" s="74"/>
      <c r="L18" s="74"/>
      <c r="O18" s="136"/>
      <c r="P18" s="136"/>
      <c r="Q18" s="136"/>
      <c r="R18" s="136"/>
      <c r="S18" s="136"/>
      <c r="T18" s="108"/>
      <c r="U18" s="108"/>
      <c r="V18" s="108"/>
      <c r="W18" s="108"/>
      <c r="X18" s="108"/>
      <c r="Y18" s="108"/>
      <c r="Z18" s="108"/>
      <c r="AH18" s="5"/>
      <c r="AI18" s="44" t="s">
        <v>53</v>
      </c>
      <c r="AJ18" s="52"/>
      <c r="AK18" s="52"/>
      <c r="AL18" s="52"/>
      <c r="AM18" s="52"/>
      <c r="AN18" s="52"/>
      <c r="AO18" s="45"/>
      <c r="AP18" s="9" t="s">
        <v>30</v>
      </c>
      <c r="AQ18" s="144">
        <v>1234567890123</v>
      </c>
      <c r="AR18" s="144"/>
      <c r="AS18" s="144"/>
      <c r="AT18" s="144"/>
      <c r="AU18" s="144"/>
      <c r="AV18" s="144"/>
      <c r="AW18" s="144"/>
      <c r="AX18" s="145"/>
    </row>
    <row r="19" spans="1:50" ht="23.25" customHeight="1">
      <c r="A19" s="18" t="s">
        <v>39</v>
      </c>
      <c r="B19" s="227">
        <v>45138</v>
      </c>
      <c r="C19" s="227"/>
      <c r="D19" s="227"/>
      <c r="E19" s="228"/>
      <c r="F19" s="74">
        <v>-1500000</v>
      </c>
      <c r="G19" s="74"/>
      <c r="H19" s="74"/>
      <c r="I19" s="74"/>
      <c r="J19" s="74"/>
      <c r="K19" s="74"/>
      <c r="L19" s="74"/>
      <c r="O19" s="110" t="s">
        <v>40</v>
      </c>
      <c r="P19" s="111"/>
      <c r="Q19" s="111"/>
      <c r="R19" s="111"/>
      <c r="S19" s="112"/>
      <c r="T19" s="113" t="s">
        <v>28</v>
      </c>
      <c r="U19" s="114"/>
      <c r="V19" s="114"/>
      <c r="W19" s="114"/>
      <c r="X19" s="114"/>
      <c r="Y19" s="114"/>
      <c r="Z19" s="115"/>
      <c r="AH19" s="5"/>
      <c r="AI19" s="13" t="s">
        <v>45</v>
      </c>
      <c r="AJ19" s="6"/>
      <c r="AK19" s="6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3.25" customHeight="1">
      <c r="A20" s="18" t="s">
        <v>41</v>
      </c>
      <c r="B20" s="229"/>
      <c r="C20" s="229"/>
      <c r="D20" s="229"/>
      <c r="E20" s="230"/>
      <c r="F20" s="74"/>
      <c r="G20" s="74"/>
      <c r="H20" s="74"/>
      <c r="I20" s="74"/>
      <c r="J20" s="74"/>
      <c r="K20" s="74"/>
      <c r="L20" s="74"/>
      <c r="M20" s="4"/>
      <c r="N20" s="4"/>
      <c r="O20" s="73" t="s">
        <v>35</v>
      </c>
      <c r="P20" s="73"/>
      <c r="Q20" s="73"/>
      <c r="R20" s="73"/>
      <c r="S20" s="94"/>
      <c r="T20" s="133">
        <v>0</v>
      </c>
      <c r="U20" s="134"/>
      <c r="V20" s="134"/>
      <c r="W20" s="134"/>
      <c r="X20" s="134"/>
      <c r="Y20" s="134"/>
      <c r="Z20" s="135"/>
      <c r="AA20" s="4"/>
      <c r="AB20" s="4"/>
      <c r="AC20" s="4"/>
      <c r="AD20" s="4"/>
      <c r="AE20" s="4"/>
      <c r="AF20" s="4"/>
      <c r="AG20" s="4"/>
      <c r="AH20" s="5"/>
      <c r="AI20" s="231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3"/>
    </row>
    <row r="21" spans="1:50" ht="23.25" customHeight="1">
      <c r="A21" s="18" t="s">
        <v>42</v>
      </c>
      <c r="B21" s="229"/>
      <c r="C21" s="229"/>
      <c r="D21" s="229"/>
      <c r="E21" s="230"/>
      <c r="F21" s="74"/>
      <c r="G21" s="74"/>
      <c r="H21" s="74"/>
      <c r="I21" s="74"/>
      <c r="J21" s="74"/>
      <c r="K21" s="74"/>
      <c r="L21" s="74"/>
      <c r="O21" s="94" t="s">
        <v>22</v>
      </c>
      <c r="P21" s="95"/>
      <c r="Q21" s="95"/>
      <c r="R21" s="96">
        <v>0.08</v>
      </c>
      <c r="S21" s="96"/>
      <c r="T21" s="225">
        <f>IF(T20="",0,ROUNDDOWN(T20*$R$21,0))</f>
        <v>0</v>
      </c>
      <c r="U21" s="98"/>
      <c r="V21" s="98"/>
      <c r="W21" s="98"/>
      <c r="X21" s="98"/>
      <c r="Y21" s="98"/>
      <c r="Z21" s="226"/>
      <c r="AH21" s="5"/>
      <c r="AI21" s="234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6"/>
    </row>
    <row r="22" spans="1:50" ht="23.25" customHeight="1" thickBot="1">
      <c r="A22" s="18" t="s">
        <v>43</v>
      </c>
      <c r="B22" s="229"/>
      <c r="C22" s="229"/>
      <c r="D22" s="229"/>
      <c r="E22" s="230"/>
      <c r="F22" s="74"/>
      <c r="G22" s="74"/>
      <c r="H22" s="74"/>
      <c r="I22" s="74"/>
      <c r="J22" s="74"/>
      <c r="K22" s="74"/>
      <c r="L22" s="74"/>
      <c r="O22" s="73" t="s">
        <v>23</v>
      </c>
      <c r="P22" s="73"/>
      <c r="Q22" s="73"/>
      <c r="R22" s="73"/>
      <c r="S22" s="94"/>
      <c r="T22" s="85">
        <f>SUM(T20:Z21)</f>
        <v>0</v>
      </c>
      <c r="U22" s="86"/>
      <c r="V22" s="86"/>
      <c r="W22" s="86"/>
      <c r="X22" s="86"/>
      <c r="Y22" s="86"/>
      <c r="Z22" s="87"/>
      <c r="AI22" s="237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9"/>
    </row>
    <row r="30" spans="1:50">
      <c r="N30" s="4"/>
      <c r="O30" s="4"/>
      <c r="P30" s="4"/>
      <c r="Q30" s="4"/>
      <c r="R30" s="4"/>
      <c r="S30" s="4"/>
      <c r="T30" s="4"/>
      <c r="U30" s="4"/>
      <c r="V30" s="4"/>
    </row>
    <row r="33" spans="23:33"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</sheetData>
  <sheetProtection sheet="1" objects="1" scenarios="1"/>
  <mergeCells count="118">
    <mergeCell ref="AI20:AX22"/>
    <mergeCell ref="B21:E21"/>
    <mergeCell ref="F21:L21"/>
    <mergeCell ref="O21:Q21"/>
    <mergeCell ref="R21:S21"/>
    <mergeCell ref="T21:Z21"/>
    <mergeCell ref="B22:E22"/>
    <mergeCell ref="F22:L22"/>
    <mergeCell ref="O22:S22"/>
    <mergeCell ref="T22:Z22"/>
    <mergeCell ref="B19:E19"/>
    <mergeCell ref="F19:L19"/>
    <mergeCell ref="O19:S19"/>
    <mergeCell ref="T19:Z19"/>
    <mergeCell ref="B20:E20"/>
    <mergeCell ref="F20:L20"/>
    <mergeCell ref="O20:S20"/>
    <mergeCell ref="T20:Z20"/>
    <mergeCell ref="B18:E18"/>
    <mergeCell ref="F18:L18"/>
    <mergeCell ref="O18:S18"/>
    <mergeCell ref="T18:Z18"/>
    <mergeCell ref="A13:E13"/>
    <mergeCell ref="F13:L13"/>
    <mergeCell ref="M13:S13"/>
    <mergeCell ref="T13:Z13"/>
    <mergeCell ref="AA13:AG13"/>
    <mergeCell ref="AI13:AK13"/>
    <mergeCell ref="AI18:AO18"/>
    <mergeCell ref="AQ18:AX18"/>
    <mergeCell ref="AL16:AX16"/>
    <mergeCell ref="B17:E17"/>
    <mergeCell ref="F17:L17"/>
    <mergeCell ref="O17:S17"/>
    <mergeCell ref="T17:Z17"/>
    <mergeCell ref="AI17:AK17"/>
    <mergeCell ref="AL17:AX17"/>
    <mergeCell ref="B16:E16"/>
    <mergeCell ref="F16:L16"/>
    <mergeCell ref="O16:Q16"/>
    <mergeCell ref="R16:S16"/>
    <mergeCell ref="T16:Z16"/>
    <mergeCell ref="AI16:AK16"/>
    <mergeCell ref="A12:E12"/>
    <mergeCell ref="F12:L12"/>
    <mergeCell ref="M12:S12"/>
    <mergeCell ref="T12:Z12"/>
    <mergeCell ref="AA12:AG12"/>
    <mergeCell ref="AI12:AK12"/>
    <mergeCell ref="AL12:AU12"/>
    <mergeCell ref="AV12:AX12"/>
    <mergeCell ref="F15:L15"/>
    <mergeCell ref="O15:S15"/>
    <mergeCell ref="T15:Z15"/>
    <mergeCell ref="AL15:AM15"/>
    <mergeCell ref="AN15:AP15"/>
    <mergeCell ref="AQ15:AX15"/>
    <mergeCell ref="AL13:AU13"/>
    <mergeCell ref="AV13:AX13"/>
    <mergeCell ref="A14:E14"/>
    <mergeCell ref="F14:L14"/>
    <mergeCell ref="O14:S14"/>
    <mergeCell ref="T14:Z14"/>
    <mergeCell ref="AI14:AK15"/>
    <mergeCell ref="AL14:AP14"/>
    <mergeCell ref="AQ14:AX14"/>
    <mergeCell ref="B15:E15"/>
    <mergeCell ref="AL10:AU10"/>
    <mergeCell ref="AV10:AX10"/>
    <mergeCell ref="A11:C11"/>
    <mergeCell ref="D11:E11"/>
    <mergeCell ref="F11:L11"/>
    <mergeCell ref="M11:S11"/>
    <mergeCell ref="T11:Z11"/>
    <mergeCell ref="AA11:AG11"/>
    <mergeCell ref="AI11:AK11"/>
    <mergeCell ref="AL11:AU11"/>
    <mergeCell ref="A10:E10"/>
    <mergeCell ref="F10:L10"/>
    <mergeCell ref="M10:S10"/>
    <mergeCell ref="T10:Z10"/>
    <mergeCell ref="AA10:AG10"/>
    <mergeCell ref="AI10:AK10"/>
    <mergeCell ref="AV11:AX11"/>
    <mergeCell ref="AS8:AX8"/>
    <mergeCell ref="A9:E9"/>
    <mergeCell ref="F9:L9"/>
    <mergeCell ref="M9:S9"/>
    <mergeCell ref="T9:Z9"/>
    <mergeCell ref="AA9:AG9"/>
    <mergeCell ref="Q5:T7"/>
    <mergeCell ref="U5:AG7"/>
    <mergeCell ref="AI5:AJ6"/>
    <mergeCell ref="AK5:AX6"/>
    <mergeCell ref="S1:AD1"/>
    <mergeCell ref="AI2:AJ2"/>
    <mergeCell ref="AK2:AL2"/>
    <mergeCell ref="AN2:AO2"/>
    <mergeCell ref="AP2:AU2"/>
    <mergeCell ref="AV2:AX2"/>
    <mergeCell ref="BE5:BV13"/>
    <mergeCell ref="A6:E7"/>
    <mergeCell ref="F6:O7"/>
    <mergeCell ref="AI7:AJ7"/>
    <mergeCell ref="AK7:AO7"/>
    <mergeCell ref="AP7:AQ7"/>
    <mergeCell ref="A3:J3"/>
    <mergeCell ref="Q3:S3"/>
    <mergeCell ref="U3:V3"/>
    <mergeCell ref="X3:Y3"/>
    <mergeCell ref="AI3:AJ4"/>
    <mergeCell ref="AK3:AX4"/>
    <mergeCell ref="Q4:T4"/>
    <mergeCell ref="U4:AA4"/>
    <mergeCell ref="AR7:AX7"/>
    <mergeCell ref="AI8:AK8"/>
    <mergeCell ref="AL8:AO8"/>
    <mergeCell ref="AP8:AR8"/>
  </mergeCells>
  <phoneticPr fontId="1"/>
  <conditionalFormatting sqref="F11:L12">
    <cfRule type="expression" dxfId="8" priority="1">
      <formula>$F$10=""</formula>
    </cfRule>
  </conditionalFormatting>
  <conditionalFormatting sqref="F6:N7">
    <cfRule type="cellIs" dxfId="7" priority="8" operator="equal">
      <formula>0</formula>
    </cfRule>
  </conditionalFormatting>
  <conditionalFormatting sqref="M11:S12">
    <cfRule type="expression" dxfId="6" priority="3">
      <formula>$M$10=""</formula>
    </cfRule>
  </conditionalFormatting>
  <conditionalFormatting sqref="T11:Z12">
    <cfRule type="expression" dxfId="5" priority="2">
      <formula>$T$10=""</formula>
    </cfRule>
  </conditionalFormatting>
  <conditionalFormatting sqref="T16:Z17 T22:Z22">
    <cfRule type="expression" dxfId="4" priority="7">
      <formula>$F$15=""</formula>
    </cfRule>
  </conditionalFormatting>
  <conditionalFormatting sqref="T21:Z21">
    <cfRule type="expression" dxfId="3" priority="9">
      <formula>#REF!=""</formula>
    </cfRule>
  </conditionalFormatting>
  <conditionalFormatting sqref="AA10:AG12">
    <cfRule type="expression" dxfId="2" priority="4">
      <formula>$AA$10&lt;0</formula>
    </cfRule>
    <cfRule type="expression" dxfId="1" priority="5" stopIfTrue="1">
      <formula>$M$10&gt;0</formula>
    </cfRule>
    <cfRule type="expression" dxfId="0" priority="6" stopIfTrue="1">
      <formula>$F$10=""</formula>
    </cfRule>
  </conditionalFormatting>
  <dataValidations count="6">
    <dataValidation type="textLength" operator="equal" allowBlank="1" showInputMessage="1" showErrorMessage="1" errorTitle="無効な入力" error="数字を４桁で入力下さい" sqref="AV11:AX11" xr:uid="{CCFE58A0-BE5F-4410-9D45-00F2689DF285}">
      <formula1>4</formula1>
    </dataValidation>
    <dataValidation type="textLength" operator="equal" allowBlank="1" showInputMessage="1" showErrorMessage="1" errorTitle="無効な入力" error="数字を３桁で入力して下さい" sqref="AV13:AX13" xr:uid="{40F1E581-29FD-46D0-85BB-4E38C56472A3}">
      <formula1>3</formula1>
    </dataValidation>
    <dataValidation type="textLength" operator="equal" allowBlank="1" showInputMessage="1" showErrorMessage="1" errorTitle="無効な入力" error="数字を７桁で入力して下さい" sqref="AQ15:AX15" xr:uid="{3FD89889-CF52-414A-8832-572CCC6F374A}">
      <formula1>7</formula1>
    </dataValidation>
    <dataValidation type="textLength" operator="equal" allowBlank="1" showInputMessage="1" showErrorMessage="1" errorTitle="無効な入力" error="13桁の数字を入力してください" sqref="AQ18" xr:uid="{52772C46-52D1-4FA3-A769-679E5C1F6C50}">
      <formula1>13</formula1>
    </dataValidation>
    <dataValidation allowBlank="1" showInputMessage="1" showErrorMessage="1" promptTitle="【注意】" prompt="税額を修正する_x000a_場合のみ_x000a_入力して下さい" sqref="F11:Z11 T21:Z21 T16:Z16" xr:uid="{70E1AA37-07A7-4593-90B5-BB6F53FF36E0}"/>
    <dataValidation type="whole" allowBlank="1" showInputMessage="1" showErrorMessage="1" errorTitle="無効な入力" error="数字の１か２を入力して下さい" sqref="AL15:AM15" xr:uid="{39054B1E-CA1B-4F32-8DB3-60B39738FF8A}">
      <formula1>1</formula1>
      <formula2>2</formula2>
    </dataValidation>
  </dataValidations>
  <printOptions horizontalCentered="1"/>
  <pageMargins left="0.39370078740157483" right="0.39370078740157483" top="0.78740157480314965" bottom="0.39370078740157483" header="0.31496062992125984" footer="0.19685039370078741"/>
  <pageSetup paperSize="9" orientation="landscape" r:id="rId1"/>
  <headerFooter>
    <oddFooter>&amp;R&amp;8[ 指定請求書様式：2023.07 ]   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松下組請求書</vt:lpstr>
      <vt:lpstr>記入例</vt:lpstr>
      <vt:lpstr>記入例!Print_Area</vt:lpstr>
      <vt:lpstr>松下組請求書!Print_Area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ikezaki</dc:creator>
  <cp:lastModifiedBy>大 杉本</cp:lastModifiedBy>
  <cp:lastPrinted>2023-08-09T01:49:50Z</cp:lastPrinted>
  <dcterms:created xsi:type="dcterms:W3CDTF">2023-07-11T23:28:50Z</dcterms:created>
  <dcterms:modified xsi:type="dcterms:W3CDTF">2023-11-23T07:44:08Z</dcterms:modified>
</cp:coreProperties>
</file>